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66" i="1" l="1"/>
  <c r="H1168" i="1"/>
  <c r="H1170" i="1"/>
  <c r="H1173" i="1"/>
  <c r="H1176" i="1"/>
  <c r="H1135" i="1"/>
  <c r="H1137" i="1"/>
  <c r="H1140" i="1"/>
  <c r="H1084" i="1"/>
  <c r="H932" i="1"/>
  <c r="H890" i="1"/>
  <c r="H905" i="1"/>
  <c r="H859" i="1"/>
  <c r="H865" i="1"/>
  <c r="H766" i="1"/>
  <c r="H774" i="1"/>
  <c r="H776" i="1"/>
  <c r="H783" i="1"/>
  <c r="H799" i="1"/>
  <c r="H714" i="1"/>
  <c r="H721" i="1"/>
  <c r="H723" i="1"/>
  <c r="H728" i="1"/>
  <c r="H758" i="1"/>
  <c r="H685" i="1"/>
  <c r="H626" i="1"/>
  <c r="H555" i="1"/>
  <c r="H562" i="1"/>
  <c r="H576" i="1"/>
  <c r="H495" i="1"/>
  <c r="H511" i="1"/>
  <c r="H458" i="1"/>
  <c r="H464" i="1"/>
  <c r="H479" i="1"/>
  <c r="H484" i="1"/>
  <c r="H487" i="1"/>
  <c r="H489" i="1"/>
  <c r="H490" i="1"/>
  <c r="H414" i="1"/>
  <c r="H417" i="1"/>
  <c r="H422" i="1"/>
  <c r="H430" i="1"/>
  <c r="H432" i="1"/>
  <c r="H348" i="1"/>
  <c r="H361" i="1"/>
  <c r="H365" i="1"/>
  <c r="H366" i="1"/>
  <c r="H369" i="1"/>
  <c r="H290" i="1"/>
  <c r="H308" i="1"/>
  <c r="H327" i="1"/>
  <c r="H329" i="1"/>
  <c r="H245" i="1"/>
  <c r="H260" i="1"/>
  <c r="H273" i="1"/>
  <c r="H197" i="1"/>
  <c r="H198" i="1"/>
  <c r="H139" i="1"/>
  <c r="H83" i="1"/>
  <c r="H85" i="1"/>
  <c r="H87" i="1"/>
  <c r="H103" i="1"/>
  <c r="H12" i="1"/>
  <c r="H25" i="1"/>
  <c r="H50" i="1"/>
  <c r="H55" i="1"/>
</calcChain>
</file>

<file path=xl/sharedStrings.xml><?xml version="1.0" encoding="utf-8"?>
<sst xmlns="http://schemas.openxmlformats.org/spreadsheetml/2006/main" count="7670" uniqueCount="4001">
  <si>
    <t>Biological Sciences</t>
  </si>
  <si>
    <t xml:space="preserve">Records 1 to 50 of 905 </t>
  </si>
  <si>
    <t>Name</t>
  </si>
  <si>
    <t>Designation</t>
  </si>
  <si>
    <t>CNIC</t>
  </si>
  <si>
    <t>Subject</t>
  </si>
  <si>
    <t xml:space="preserve">Organization </t>
  </si>
  <si>
    <t>City</t>
  </si>
  <si>
    <t xml:space="preserve">Email </t>
  </si>
  <si>
    <t>Phone</t>
  </si>
  <si>
    <t>Dr. Abida Parveen</t>
  </si>
  <si>
    <t>Assistant Professor</t>
  </si>
  <si>
    <t>33303-7086496-4</t>
  </si>
  <si>
    <t>Botany</t>
  </si>
  <si>
    <t>Government College University</t>
  </si>
  <si>
    <t>Faisalabad</t>
  </si>
  <si>
    <t>abidarauf@yahoo.com</t>
  </si>
  <si>
    <t>0344-7955649</t>
  </si>
  <si>
    <t>Aamer Ali Sha</t>
  </si>
  <si>
    <t>Microbiology</t>
  </si>
  <si>
    <t>Quaid-i-Azam University</t>
  </si>
  <si>
    <t>Islamabad</t>
  </si>
  <si>
    <t>alishah_75@yahoo.com</t>
  </si>
  <si>
    <t>051-90643185</t>
  </si>
  <si>
    <t>Aamir Ali</t>
  </si>
  <si>
    <t>University of Sargodha</t>
  </si>
  <si>
    <t>Sargodha</t>
  </si>
  <si>
    <t>aamirali73@hotmail.com</t>
  </si>
  <si>
    <t>0333-4722410</t>
  </si>
  <si>
    <t>Junior Scientist</t>
  </si>
  <si>
    <t>Biotechnology / Medical Microbiology</t>
  </si>
  <si>
    <t>NIBGE</t>
  </si>
  <si>
    <t>myaamirali@yahoo.com;aamirali@nibge.org</t>
  </si>
  <si>
    <t>041-8757666, 0333-6550569, 041-2651475-79 Ext-245</t>
  </si>
  <si>
    <t>Abad Khan</t>
  </si>
  <si>
    <t>Pharmacy</t>
  </si>
  <si>
    <t>Abdul Wali Khan University, Mardan</t>
  </si>
  <si>
    <t>Mardan</t>
  </si>
  <si>
    <t>abadkhan@upesh.edu.pk</t>
  </si>
  <si>
    <t>Abdul Basit Khan</t>
  </si>
  <si>
    <t>Senior Scientific Officer</t>
  </si>
  <si>
    <t>PCSIR</t>
  </si>
  <si>
    <t>Karachi</t>
  </si>
  <si>
    <t>basit_24@yahoo.com</t>
  </si>
  <si>
    <t>021-36980394, 0300-2162441, 021-34642894</t>
  </si>
  <si>
    <t>Abdul Ghafoor</t>
  </si>
  <si>
    <t>Associate Professor</t>
  </si>
  <si>
    <t>Zoology</t>
  </si>
  <si>
    <t>draggondal@yahoo.com</t>
  </si>
  <si>
    <t>Principal Scientific Officer</t>
  </si>
  <si>
    <t>Plant Genetic Resources, Molecular Genetics</t>
  </si>
  <si>
    <t>NARC</t>
  </si>
  <si>
    <t>ghafoor59pk@yahoo.com</t>
  </si>
  <si>
    <t>0092-321-5189487</t>
  </si>
  <si>
    <t>Abdul Ghan</t>
  </si>
  <si>
    <t>ghaniuaf@yahoo.com</t>
  </si>
  <si>
    <t>048-9230811-15#471</t>
  </si>
  <si>
    <t>Abdul Hakeem Shaik</t>
  </si>
  <si>
    <t>Professor</t>
  </si>
  <si>
    <t>Plant Pathology</t>
  </si>
  <si>
    <t>Federal Urdu University of Art</t>
  </si>
  <si>
    <t>abdulhakeemshaikh@yahoo.com</t>
  </si>
  <si>
    <t>399244141-47, (ext. 2389) 0300 212 5879</t>
  </si>
  <si>
    <t>Abdul Haleem Shah</t>
  </si>
  <si>
    <t>Professor and Chairman</t>
  </si>
  <si>
    <t>12101-0949063-1</t>
  </si>
  <si>
    <t>Microbiology/ Biochemistry</t>
  </si>
  <si>
    <t>Gomal University</t>
  </si>
  <si>
    <t>D.I. Khan</t>
  </si>
  <si>
    <t>haleemgud@yahoo.com</t>
  </si>
  <si>
    <t>0966-750273,cell 03467858929</t>
  </si>
  <si>
    <t>Abdul Hamee</t>
  </si>
  <si>
    <t>Professor/Chairman</t>
  </si>
  <si>
    <t>Microbiology/Biotechnology</t>
  </si>
  <si>
    <t>hameedmrl@yahoo.com</t>
  </si>
  <si>
    <t>051-2601157/90643006</t>
  </si>
  <si>
    <t>Abdul Hameed</t>
  </si>
  <si>
    <t>61101-1819257-5</t>
  </si>
  <si>
    <t>Biotechnology</t>
  </si>
  <si>
    <t>National Institute of Public Health</t>
  </si>
  <si>
    <t>ahameed0786@hotmail.com</t>
  </si>
  <si>
    <t>051-2352862,0345-4536941,051-9106282</t>
  </si>
  <si>
    <t>Institute of Biomedical and Genetic Engineering (IBGE), Islamabad</t>
  </si>
  <si>
    <t>Abdul Kabir Khan Achakzai</t>
  </si>
  <si>
    <t>Professor (TTS)</t>
  </si>
  <si>
    <t>54400-0471574-5</t>
  </si>
  <si>
    <t>Plant Physiology and Biochemistry</t>
  </si>
  <si>
    <t>University of Balochistan</t>
  </si>
  <si>
    <t>Quetta</t>
  </si>
  <si>
    <t>proffakk@yahoo.com</t>
  </si>
  <si>
    <t>081-9211264</t>
  </si>
  <si>
    <t>Abdul Majee</t>
  </si>
  <si>
    <t>University of Gujrat</t>
  </si>
  <si>
    <t>Gujrat</t>
  </si>
  <si>
    <t>majeedcob@yahoo.com</t>
  </si>
  <si>
    <t>0321-6829058, 053-3034539</t>
  </si>
  <si>
    <t>Abdul Majeed Akhtar</t>
  </si>
  <si>
    <t>Epidemology &amp; Public Health</t>
  </si>
  <si>
    <t>University of Lahore</t>
  </si>
  <si>
    <t>Lahore</t>
  </si>
  <si>
    <t>abdulmajeedakhtar@gmail.com</t>
  </si>
  <si>
    <t>0322-4000717, 0322-4011398</t>
  </si>
  <si>
    <t>Abdul Malik</t>
  </si>
  <si>
    <t>Lecturer</t>
  </si>
  <si>
    <t>abdulmaliktareen@yahoo.com</t>
  </si>
  <si>
    <t>081-2844300, 081-9211004</t>
  </si>
  <si>
    <t>Abdul Manan Bhutto</t>
  </si>
  <si>
    <t>Dermatology &amp; Clinical Immunology</t>
  </si>
  <si>
    <t>Shaheed Mohtarma Benazir Bhutto Medical University</t>
  </si>
  <si>
    <t>Larkana</t>
  </si>
  <si>
    <t>bhutto_manan1@yahoo.com</t>
  </si>
  <si>
    <t>Abdul Manan Shaikh</t>
  </si>
  <si>
    <t>Systematic Entomology</t>
  </si>
  <si>
    <t>Shah Abdul Latif University</t>
  </si>
  <si>
    <t>Khairpur</t>
  </si>
  <si>
    <t>amanan.shaikh@salu.edu.pk</t>
  </si>
  <si>
    <t>Abdul Mujeeb Kazi</t>
  </si>
  <si>
    <t>Foreign Professor</t>
  </si>
  <si>
    <t>Genetics &amp; Breeding</t>
  </si>
  <si>
    <t>National institute of bio technology</t>
  </si>
  <si>
    <t>m.kazi@cgiar.org</t>
  </si>
  <si>
    <t>91-9255534</t>
  </si>
  <si>
    <t>Abdul Nasir Khalid</t>
  </si>
  <si>
    <t>Mycology and Plant Pathology</t>
  </si>
  <si>
    <t>University of the Punjab</t>
  </si>
  <si>
    <t>drankhalid@gmail.com</t>
  </si>
  <si>
    <t>042-5853172</t>
  </si>
  <si>
    <t>Abdul Nazir</t>
  </si>
  <si>
    <t>Assistant professor</t>
  </si>
  <si>
    <t>Botany( Taxonomy)</t>
  </si>
  <si>
    <t>COMSATS Institute of Information Technology</t>
  </si>
  <si>
    <t>Abbottabad</t>
  </si>
  <si>
    <t>nazir_malik1@yahoo.com; abdulnazeer@ciit.net.pk</t>
  </si>
  <si>
    <t>Abdul Qadir</t>
  </si>
  <si>
    <t>aqfics@yahoo.com</t>
  </si>
  <si>
    <t>92 42 35953102</t>
  </si>
  <si>
    <t>Abdul Qayyum Khan Sulehria</t>
  </si>
  <si>
    <t>khansulehria@hotmail.com; or abdulqayyum@gcu.edu.pk</t>
  </si>
  <si>
    <t>0333-4359897; 042-36667483</t>
  </si>
  <si>
    <t>Abdul Qayyum Rao</t>
  </si>
  <si>
    <t>Molecular Biology</t>
  </si>
  <si>
    <t>qayyumabdul77@yahoo.com</t>
  </si>
  <si>
    <t>Abdul Rauf Shakoori</t>
  </si>
  <si>
    <t>Distinguished National Professor &amp; Director, Professor Emeritus</t>
  </si>
  <si>
    <t>Cell &amp; Molecular Biology</t>
  </si>
  <si>
    <t>arshak@brain.net.pk</t>
  </si>
  <si>
    <t>92-42-99230133</t>
  </si>
  <si>
    <t>Abdul Razaq</t>
  </si>
  <si>
    <t>Assitant Professor</t>
  </si>
  <si>
    <t>35202-9739978-3</t>
  </si>
  <si>
    <t>Botany/ Molecular systematics of fungi</t>
  </si>
  <si>
    <t>ectomycorrhiza@gmail.com</t>
  </si>
  <si>
    <t>Karakuram International University</t>
  </si>
  <si>
    <t>Gilgit</t>
  </si>
  <si>
    <t>Abdul_Rrazaq555@yahoo.com</t>
  </si>
  <si>
    <t>0323-2096060</t>
  </si>
  <si>
    <t>Abdul Rehman</t>
  </si>
  <si>
    <t>Biochemistry/Environmental Microbiology</t>
  </si>
  <si>
    <t>rehman_mmg@yahoo.com</t>
  </si>
  <si>
    <t>042-99231249</t>
  </si>
  <si>
    <t>Abdul Samad Mumta</t>
  </si>
  <si>
    <t>Plant Genomicstp</t>
  </si>
  <si>
    <t>samad207@yahoo.com</t>
  </si>
  <si>
    <t>051-90643072</t>
  </si>
  <si>
    <t>Abdul Waheed</t>
  </si>
  <si>
    <t>Plant Stress Physiology &amp; Molecular Biololgy</t>
  </si>
  <si>
    <t>Pir Mehr Ali Shah Arid Agriculture</t>
  </si>
  <si>
    <t>Rawalpindi</t>
  </si>
  <si>
    <t>awaheed_dr@yahoo.com</t>
  </si>
  <si>
    <t>051-9062257, 051-4575321,051-9290157</t>
  </si>
  <si>
    <t>Abdul Wahi</t>
  </si>
  <si>
    <t>Environmental Pollution, Environmental Geography, Plant Ecology</t>
  </si>
  <si>
    <t>Bahauddin Zakariya University</t>
  </si>
  <si>
    <t>Multan</t>
  </si>
  <si>
    <t>wahid_64us@yahoo.com</t>
  </si>
  <si>
    <t>0092300-9690504; 061-9210053</t>
  </si>
  <si>
    <t>Abdul Wahid</t>
  </si>
  <si>
    <t>33100-1010621-3</t>
  </si>
  <si>
    <t>University of Agriculture</t>
  </si>
  <si>
    <t>drawahid2001@yahoo.com</t>
  </si>
  <si>
    <t>041-2409274</t>
  </si>
  <si>
    <t>Abdul Wali Tareen</t>
  </si>
  <si>
    <t>Human Molecular Genetics</t>
  </si>
  <si>
    <t>Balochistan University of Information Technology</t>
  </si>
  <si>
    <t>abdul.wali@buitms.edu.pk awt_qau@yahoo.com</t>
  </si>
  <si>
    <t>081-9201051</t>
  </si>
  <si>
    <t>Abdus Sattar Khan</t>
  </si>
  <si>
    <t>Biochemistry</t>
  </si>
  <si>
    <t>Khyber Medical University</t>
  </si>
  <si>
    <t>Peshawar</t>
  </si>
  <si>
    <t>drsattar25@hotmail.com</t>
  </si>
  <si>
    <t>(091) 9217703 &amp; 9217696 - 7</t>
  </si>
  <si>
    <t>Abid Azhar</t>
  </si>
  <si>
    <t>Professor &amp; Co-Director General</t>
  </si>
  <si>
    <t>Biotechnology and Biochemistry</t>
  </si>
  <si>
    <t>University of Karachi</t>
  </si>
  <si>
    <t>abid.azhar@kibge.edu.pk</t>
  </si>
  <si>
    <t>Abid Jamee</t>
  </si>
  <si>
    <t>Oncology/Molecular Biology</t>
  </si>
  <si>
    <t>Khyber medical college</t>
  </si>
  <si>
    <t>ajameel99@yahoo.com</t>
  </si>
  <si>
    <t>091-9217190-92</t>
  </si>
  <si>
    <t>Abid Mahmood Alvi</t>
  </si>
  <si>
    <t>abid_uaf2000@yahoo.com</t>
  </si>
  <si>
    <t>Abida Akra</t>
  </si>
  <si>
    <t>abidauaar@hotmail.com</t>
  </si>
  <si>
    <t>+92 333 532 0262</t>
  </si>
  <si>
    <t>Abida But</t>
  </si>
  <si>
    <t>abdajawed@yahoo.com</t>
  </si>
  <si>
    <t>0300-8014375, 042-99231246</t>
  </si>
  <si>
    <t>Abida Kausar</t>
  </si>
  <si>
    <t>33100-9281078-0</t>
  </si>
  <si>
    <t>kausaragc@yahoo.com</t>
  </si>
  <si>
    <t>Abida Yasmeen</t>
  </si>
  <si>
    <t>33100-0925961-0</t>
  </si>
  <si>
    <t>Lahore College for Women University</t>
  </si>
  <si>
    <t>aabidayasmin@yahoo.co.uk</t>
  </si>
  <si>
    <t>0333-5209904</t>
  </si>
  <si>
    <t>Abu Saeed Hashmi</t>
  </si>
  <si>
    <t>33100-1003291-1</t>
  </si>
  <si>
    <t>University of Veterinary and Animal Sciences</t>
  </si>
  <si>
    <t>saeedhashmi@uvas.edu.pk</t>
  </si>
  <si>
    <t>Adil Jamal</t>
  </si>
  <si>
    <t xml:space="preserve">Assistant Professor </t>
  </si>
  <si>
    <t>breederuaf1220@yahoo.com; adiljamalcemb@gmail.com</t>
  </si>
  <si>
    <t>Adila Shaukat</t>
  </si>
  <si>
    <t>Molecular Phylogenetics, Bioinformatics</t>
  </si>
  <si>
    <t>ishtiaqs@hotmail.com</t>
  </si>
  <si>
    <t>Afsar Mian</t>
  </si>
  <si>
    <t>afsarmianpk@yahoo.com</t>
  </si>
  <si>
    <t>Afshan Wasti</t>
  </si>
  <si>
    <t>Neurochemistry</t>
  </si>
  <si>
    <t>Jinnah University for Women</t>
  </si>
  <si>
    <t>a_wasti_76@yahoo.com</t>
  </si>
  <si>
    <t>021-6640916, 0300-2614438, 021-6620858</t>
  </si>
  <si>
    <t>Afshan Yasmee</t>
  </si>
  <si>
    <t>molecular biology</t>
  </si>
  <si>
    <t>a_yasmeen004@yahoo.com</t>
  </si>
  <si>
    <t>042-35293144-45</t>
  </si>
  <si>
    <t>Afsheen Aman</t>
  </si>
  <si>
    <t>42201-0325285-8</t>
  </si>
  <si>
    <t>afaman@uok.edu.pk</t>
  </si>
  <si>
    <t>http://www.hec.gov.pk/InsideHEC/Divisions/HRD/ApprovedPhDSupervisors/Pages/ListofSupervisor.aspx</t>
  </si>
  <si>
    <t xml:space="preserve">Records 51 to 100 of 905 </t>
  </si>
  <si>
    <t>Aftab Afzal</t>
  </si>
  <si>
    <t>Hazara University</t>
  </si>
  <si>
    <t>Manshera</t>
  </si>
  <si>
    <t>aftabafzalkiani@yahoo.com; draftab@hu.edu.pk</t>
  </si>
  <si>
    <t>0321-5825995</t>
  </si>
  <si>
    <t>Aftab Ali Shah</t>
  </si>
  <si>
    <t>Assistant Profeesor</t>
  </si>
  <si>
    <t>15402-1408684-5</t>
  </si>
  <si>
    <t>University of Malakand</t>
  </si>
  <si>
    <t>Malakand</t>
  </si>
  <si>
    <t>aftab.ali.shah@uom.edu.pk</t>
  </si>
  <si>
    <t>Aftab Bashir</t>
  </si>
  <si>
    <t>Principle Scientist</t>
  </si>
  <si>
    <t>Plant Molecular Biology</t>
  </si>
  <si>
    <t>aftabbashir@nibge.org; aftabb_pk@yahoo.com; aftabb.pk@gmail.com</t>
  </si>
  <si>
    <t>041-9201804-9 ext. 232</t>
  </si>
  <si>
    <t>Agha Waqar Yunus</t>
  </si>
  <si>
    <t>Scientific Officer</t>
  </si>
  <si>
    <t>Nutrition and Toxicology</t>
  </si>
  <si>
    <t>aghawaqaryunus@yahoo.com</t>
  </si>
  <si>
    <t>0092-51-90733936</t>
  </si>
  <si>
    <t>Ahmad Ali Shahi</t>
  </si>
  <si>
    <t>ahmadali.shahid@gmail.com</t>
  </si>
  <si>
    <t>042-35293141-45</t>
  </si>
  <si>
    <t>Ahmad Mukhtar Khalid</t>
  </si>
  <si>
    <t>amkhalid1945@gmail.com</t>
  </si>
  <si>
    <t>0300-865 1900</t>
  </si>
  <si>
    <t>Ahmed Akrem</t>
  </si>
  <si>
    <t>Structural Botany</t>
  </si>
  <si>
    <t>ahmedakrem@hotmail.com</t>
  </si>
  <si>
    <t>Ahsan Iqbal</t>
  </si>
  <si>
    <t>Plant Breeding and Genetics</t>
  </si>
  <si>
    <t>ahsanuaf2003@yahoo.com</t>
  </si>
  <si>
    <t>0092-321-6641948</t>
  </si>
  <si>
    <t>Aish Muhammad</t>
  </si>
  <si>
    <t>Plant Biotechnology</t>
  </si>
  <si>
    <t>PARC</t>
  </si>
  <si>
    <t>aish.muhammad@yahoo.com</t>
  </si>
  <si>
    <t>0302-5036051, 0518443105</t>
  </si>
  <si>
    <t>Aisha Mohyuddin</t>
  </si>
  <si>
    <t>Biochemistry/Molecular Biology</t>
  </si>
  <si>
    <t>Shifa college of medicine</t>
  </si>
  <si>
    <t>aisha.mohyuddin@shifacollege.edu</t>
  </si>
  <si>
    <t>051-4603386</t>
  </si>
  <si>
    <t>Aisha Qayyum</t>
  </si>
  <si>
    <t>36302-0382380-4</t>
  </si>
  <si>
    <t>Pharmacology &amp; Therapeutics</t>
  </si>
  <si>
    <t>National University of Science &amp; Technology</t>
  </si>
  <si>
    <t>aisha30102000@yahoo.com</t>
  </si>
  <si>
    <t>+92-300-5390800, +92-334-5206732</t>
  </si>
  <si>
    <t>Akbar Ali</t>
  </si>
  <si>
    <t>University of Health Sciences</t>
  </si>
  <si>
    <t>akbarali01@yahoo.com</t>
  </si>
  <si>
    <t>Ph. # +92 42 99231304-09</t>
  </si>
  <si>
    <t>Alam Zeb</t>
  </si>
  <si>
    <t>azeb@uom.edu.pk</t>
  </si>
  <si>
    <t>0945-761622</t>
  </si>
  <si>
    <t>Alamdar Hussain</t>
  </si>
  <si>
    <t>38101-6708601-5</t>
  </si>
  <si>
    <t>Molecular Medicine</t>
  </si>
  <si>
    <t>alamdar_hussain@comsats.edu.pk</t>
  </si>
  <si>
    <t>Aleem Ahmed Khan</t>
  </si>
  <si>
    <t>36302-0464809-7</t>
  </si>
  <si>
    <t>Animal Ecology, Wildlife, Ornithology</t>
  </si>
  <si>
    <t>aleembzu25@yahoo.com.au</t>
  </si>
  <si>
    <t>Aleena Sumrin</t>
  </si>
  <si>
    <t>Senior Research Officer</t>
  </si>
  <si>
    <t>Ministry of Science &amp; Technology</t>
  </si>
  <si>
    <t>asumrin@yahoo.com; asumrin@gmail.com</t>
  </si>
  <si>
    <t>042-35293135, 0323-4318393, 0333-4559503, 042-35184498</t>
  </si>
  <si>
    <t>Ali Akbar</t>
  </si>
  <si>
    <t>Microbiology/Bioprocess Technology</t>
  </si>
  <si>
    <t>ali.akbar@um.uob.edu.pk ; aliakbar.uob@gmail.com</t>
  </si>
  <si>
    <t>Ali Muhamma</t>
  </si>
  <si>
    <t>Islamia University</t>
  </si>
  <si>
    <t>alifishzoology@yahoo.com</t>
  </si>
  <si>
    <t>Ali Muhammad Waryah</t>
  </si>
  <si>
    <t>Molecular Biology and Genetics</t>
  </si>
  <si>
    <t>Liaquat University of Medical Sciences</t>
  </si>
  <si>
    <t>Jamshoro</t>
  </si>
  <si>
    <t>aliwaryah@lumhs.edu.pk</t>
  </si>
  <si>
    <t>022-9213317, 0300-3075528,</t>
  </si>
  <si>
    <t>Ali Raza Awa</t>
  </si>
  <si>
    <t>arawan77@uvas.edu.pk</t>
  </si>
  <si>
    <t>+92-9211449-50 , Ext 302</t>
  </si>
  <si>
    <t>Alia Naz</t>
  </si>
  <si>
    <t>Environmental Sciences</t>
  </si>
  <si>
    <t>University of Haripur</t>
  </si>
  <si>
    <t>Haripur</t>
  </si>
  <si>
    <t>environment_soil@yahoo.com /aliaawkum@gmail.com</t>
  </si>
  <si>
    <t>Peoples University of Medical &amp; Health Sciences for Women, Nawabshah</t>
  </si>
  <si>
    <t>Aliya Rehman</t>
  </si>
  <si>
    <t>Marine and Fresh water Algae</t>
  </si>
  <si>
    <t>aliyaal@hotmail.com</t>
  </si>
  <si>
    <t>Alvina Gul Kazi</t>
  </si>
  <si>
    <t>alvina_gul@yahoo.com</t>
  </si>
  <si>
    <t>Amber Afroz</t>
  </si>
  <si>
    <t>37405-2767760-0</t>
  </si>
  <si>
    <t>dramber.afroz@uog.edu.pk</t>
  </si>
  <si>
    <t>Ameer Afzal Memon</t>
  </si>
  <si>
    <t>41304-8967614-5</t>
  </si>
  <si>
    <t>Gastroenterology</t>
  </si>
  <si>
    <t>ameer.afzal@gmail.com</t>
  </si>
  <si>
    <t>Ameer Khan</t>
  </si>
  <si>
    <t>332028121352-1</t>
  </si>
  <si>
    <t>ameeruaf@yahoo.com</t>
  </si>
  <si>
    <t>0489230811-15 ext 471</t>
  </si>
  <si>
    <t>Amer Jamil</t>
  </si>
  <si>
    <t>Professor of Biochemistry</t>
  </si>
  <si>
    <t>amerjamil@yahoo.com</t>
  </si>
  <si>
    <t>Amina Zuberi</t>
  </si>
  <si>
    <t>Biological Science</t>
  </si>
  <si>
    <t>zuberi_amina@yahoo.com</t>
  </si>
  <si>
    <t>+92-51 9064-3199</t>
  </si>
  <si>
    <t>Amir Ali Abbasi</t>
  </si>
  <si>
    <t>Human Biology</t>
  </si>
  <si>
    <t>amir77bio@yahoo.com</t>
  </si>
  <si>
    <t>051-90644109</t>
  </si>
  <si>
    <t>Amjad Faroo</t>
  </si>
  <si>
    <t>Assistant Professor of Zoology</t>
  </si>
  <si>
    <t>amjadbzubio@hotmail.com</t>
  </si>
  <si>
    <t>9261-9210053</t>
  </si>
  <si>
    <t>Amjad Hameed</t>
  </si>
  <si>
    <t>Principal Scientist</t>
  </si>
  <si>
    <t>33100-5581544-1</t>
  </si>
  <si>
    <t>Biocemistry/Molecular Biology</t>
  </si>
  <si>
    <t>Nuclear Institute For Agriculture and Biology (NIAB), Faisalabad</t>
  </si>
  <si>
    <t>amjad46pk@yahoo.com</t>
  </si>
  <si>
    <t>041-9201751-60 ext 3247</t>
  </si>
  <si>
    <t>Amjad Rashid Kayan</t>
  </si>
  <si>
    <t>ark120106@yahoo.co.uk</t>
  </si>
  <si>
    <t>051-9062267 (office), 0332 5268134 (cell phone)</t>
  </si>
  <si>
    <t>Amjad Riaz</t>
  </si>
  <si>
    <t>Reproductive Biotechnology</t>
  </si>
  <si>
    <t>dramjadriaz@yahoo.com; dramjadriaz@gmail.com</t>
  </si>
  <si>
    <t>042-37498608, 0333-5262325, 042-99211449-450</t>
  </si>
  <si>
    <t>Amtul Jamil Sami</t>
  </si>
  <si>
    <t>t Professor</t>
  </si>
  <si>
    <t>amtuljamilsami@yahoo.com</t>
  </si>
  <si>
    <t>042-37043882, -0322-7845179</t>
  </si>
  <si>
    <t>Aneela Atta Ur Rahman</t>
  </si>
  <si>
    <t>Epidemiology&amp;Public Health</t>
  </si>
  <si>
    <t>draarahman@hotmail.com</t>
  </si>
  <si>
    <t>022-9213361, 0332-2090124, 022-2771146</t>
  </si>
  <si>
    <t>Aneela Javed</t>
  </si>
  <si>
    <t>Immunology &amp; Virology</t>
  </si>
  <si>
    <t>javedaneela@gmail.com</t>
  </si>
  <si>
    <t>Aneela Yasmin</t>
  </si>
  <si>
    <t>42501-1356648-2</t>
  </si>
  <si>
    <t>Sindh Agriculture University</t>
  </si>
  <si>
    <t>Tandojam</t>
  </si>
  <si>
    <t>aneelayasmin@sau.edu.pk, aneelayasmin@yahoo.com</t>
  </si>
  <si>
    <t>022-2766353, 0334-3110677, 022-2766582</t>
  </si>
  <si>
    <t>Aneesa Sultan</t>
  </si>
  <si>
    <t>37104-5431905-6</t>
  </si>
  <si>
    <t>Genetic Microbiology</t>
  </si>
  <si>
    <t>aneesasultan@gmail.com</t>
  </si>
  <si>
    <t>051-90643223</t>
  </si>
  <si>
    <t>Anila Jalee</t>
  </si>
  <si>
    <t>Associate Dean and Chairperson Professor of Biochemistry</t>
  </si>
  <si>
    <t>Zia-ud-Din Medical University</t>
  </si>
  <si>
    <t>aneelajaleel@hotmail.com</t>
  </si>
  <si>
    <t>021-36345770/ 03009205779/5862939Ext 593</t>
  </si>
  <si>
    <t>Anjum Nasim Sabr</t>
  </si>
  <si>
    <t>AssociateProfessor</t>
  </si>
  <si>
    <t>Microbiology and Molecular Genetics</t>
  </si>
  <si>
    <t>anjumsabre1@yahoo.com, anjum@botany.pu.edu.pk</t>
  </si>
  <si>
    <t>042-99238530-2</t>
  </si>
  <si>
    <t>Anjum Perveen</t>
  </si>
  <si>
    <t>Botany:palynologyTaxonomy</t>
  </si>
  <si>
    <t>anjum_tahir@hotmail.com</t>
  </si>
  <si>
    <t>021-99261369</t>
  </si>
  <si>
    <t>Anjuman Gul Memo</t>
  </si>
  <si>
    <t>anjummurtazagul@yahoo.com</t>
  </si>
  <si>
    <t>0333-3140756</t>
  </si>
  <si>
    <t>Anwar Hussain</t>
  </si>
  <si>
    <t>drhussain@awkum.edu.pk</t>
  </si>
  <si>
    <t>Aqeel Ahma</t>
  </si>
  <si>
    <t>Immunology</t>
  </si>
  <si>
    <t>aahmad57@gmail.com</t>
  </si>
  <si>
    <t>021-99261539; 021-99261300-7 Ext.2463/2451</t>
  </si>
  <si>
    <t>Aqib Iqba</t>
  </si>
  <si>
    <t>Biological Scienes</t>
  </si>
  <si>
    <t>KPK University of Agriculture</t>
  </si>
  <si>
    <t>aqib_72@hotmail.com</t>
  </si>
  <si>
    <t>091-9216553</t>
  </si>
  <si>
    <t>Arifa Tahir</t>
  </si>
  <si>
    <t>Associatet Professor Biotechnology.chairperson Environmental Science department</t>
  </si>
  <si>
    <t>Botany/applied microbiology</t>
  </si>
  <si>
    <t>arifa.tahir@yahoo.com</t>
  </si>
  <si>
    <t>042-6122845 0333-4589622 042-9203091</t>
  </si>
  <si>
    <t>Arsalan Haseeb Zaidi</t>
  </si>
  <si>
    <t>Senior Scientist</t>
  </si>
  <si>
    <t>61101-1921180-1</t>
  </si>
  <si>
    <t>azlanzaidi@yahoo.com</t>
  </si>
  <si>
    <t>92 041 2651475-79</t>
  </si>
  <si>
    <t>Arshad Mehmood Abbasi</t>
  </si>
  <si>
    <t>Plant Sciences</t>
  </si>
  <si>
    <t>arshad799@yahoo.com; amabbasi@ciit.net.pk</t>
  </si>
  <si>
    <t>0300-9702133</t>
  </si>
  <si>
    <t>Arshid Pervez</t>
  </si>
  <si>
    <t>Environmental Microbiology</t>
  </si>
  <si>
    <t>pervez@ciit.net.pk</t>
  </si>
  <si>
    <t xml:space="preserve">Records 101 to 150 of 905 </t>
  </si>
  <si>
    <t>Asghari Ban</t>
  </si>
  <si>
    <t>Professor and Chairperson</t>
  </si>
  <si>
    <t>Botany, Plant Sciences</t>
  </si>
  <si>
    <t>asgharibano@yahoo.com</t>
  </si>
  <si>
    <t>051-90643096</t>
  </si>
  <si>
    <t>Ashif Sajjad</t>
  </si>
  <si>
    <t>54400-2372553-9</t>
  </si>
  <si>
    <t>Bio-Chemistry</t>
  </si>
  <si>
    <t>ashifsajjad@hotmail.com</t>
  </si>
  <si>
    <t>081-2302300/081-9211261 / 0333-7836615</t>
  </si>
  <si>
    <t>Ashiq Hussain Cheem</t>
  </si>
  <si>
    <t>Eminent Education/Researcher</t>
  </si>
  <si>
    <t>Veternary Pathology</t>
  </si>
  <si>
    <t>drashiqcheema@gmail.com</t>
  </si>
  <si>
    <t>04299211449( ext 187)/0300-5346102</t>
  </si>
  <si>
    <t>Asif Mir</t>
  </si>
  <si>
    <t>Molecular Genetics/Molecular Biology</t>
  </si>
  <si>
    <t>International Islamic University</t>
  </si>
  <si>
    <t>asif.mir@iiu.edu.pk</t>
  </si>
  <si>
    <t>92-51-9019736</t>
  </si>
  <si>
    <t>Asif Nadeem</t>
  </si>
  <si>
    <t>asifnadeem@uvas.edu.pk</t>
  </si>
  <si>
    <t>0347-4446413</t>
  </si>
  <si>
    <t>Asifa Ahme</t>
  </si>
  <si>
    <t>Biochemistry and Molecular Biology</t>
  </si>
  <si>
    <t>ahmedasifa@gmail.com, asifa_ahmed@comsats.edu.pk</t>
  </si>
  <si>
    <t>051-9240576</t>
  </si>
  <si>
    <t>Asifa Majeed</t>
  </si>
  <si>
    <t>37405-0322687-4</t>
  </si>
  <si>
    <t>asfa-amc@nust.edu.pk, asifa_pak@yahoo.com</t>
  </si>
  <si>
    <t>0 51 / 5584352</t>
  </si>
  <si>
    <t>Asifullah Khan</t>
  </si>
  <si>
    <t>asifullah111@gmail.com; asif@awkum.edu.pk</t>
  </si>
  <si>
    <t>Tel: +92 937 929122</t>
  </si>
  <si>
    <t>Asma Ali Khan</t>
  </si>
  <si>
    <t>Life &amp; Health Sciences</t>
  </si>
  <si>
    <t>asmaalikan@gmail.com</t>
  </si>
  <si>
    <t>92-42-35293141-48</t>
  </si>
  <si>
    <t>Asma Gu</t>
  </si>
  <si>
    <t>Molecular Immunology</t>
  </si>
  <si>
    <t>gulasma@iiu.edu.pk</t>
  </si>
  <si>
    <t>051-2264946, 0334-5178157, 051-9258016</t>
  </si>
  <si>
    <t>Asma Haque</t>
  </si>
  <si>
    <t>asma@gcuf.edu.pk</t>
  </si>
  <si>
    <t>041-9201553, 041-8530516</t>
  </si>
  <si>
    <t>Asma Jabeen</t>
  </si>
  <si>
    <t>Plant Taxonomy, conservation science</t>
  </si>
  <si>
    <t>Fatima Jinnah Women University</t>
  </si>
  <si>
    <t>asmasarfaraz@gmail.com; asma_jee@yahoo.com</t>
  </si>
  <si>
    <t>Asma Maqbool</t>
  </si>
  <si>
    <t>Forman Christian College</t>
  </si>
  <si>
    <t>asma_cemb@yahoo.com; asma_maqbool42@yahoo.com</t>
  </si>
  <si>
    <t>+92 42 9231581-8</t>
  </si>
  <si>
    <t>Asma Naim</t>
  </si>
  <si>
    <t>Clinical Microbiology</t>
  </si>
  <si>
    <t>aasma_naim@yahoo.com; asma_n112@hotmail.com</t>
  </si>
  <si>
    <t>0092-21-99261300 ext. 2248; 0092-3312469846</t>
  </si>
  <si>
    <t>Asma Waheed Qureshi</t>
  </si>
  <si>
    <t>asmawqureshi@yahoo.com</t>
  </si>
  <si>
    <t>0333-4399258</t>
  </si>
  <si>
    <t>Asma Zulfiqar</t>
  </si>
  <si>
    <t>asmazulfiqar08@yahoo.com</t>
  </si>
  <si>
    <t>Asmatulla</t>
  </si>
  <si>
    <t>dr.asmatullah@yahoo.com</t>
  </si>
  <si>
    <t>0300-9437230</t>
  </si>
  <si>
    <t>Assad Hafeez</t>
  </si>
  <si>
    <t>Executive Director</t>
  </si>
  <si>
    <t>Public Health</t>
  </si>
  <si>
    <t>Health Services Academy</t>
  </si>
  <si>
    <t>az10@hotmail.com</t>
  </si>
  <si>
    <t>051-9255590</t>
  </si>
  <si>
    <t>Atif Yaqub</t>
  </si>
  <si>
    <t>Environmental Sciences/ Eco-toxicology/ Wildlife</t>
  </si>
  <si>
    <t>atifravian@gmail.com</t>
  </si>
  <si>
    <t>Atika Mansoor</t>
  </si>
  <si>
    <t>KRL</t>
  </si>
  <si>
    <t>atikamansoor@hotmail.com</t>
  </si>
  <si>
    <t>92-9260635</t>
  </si>
  <si>
    <t>Attya Bhatt</t>
  </si>
  <si>
    <t>Huam Molecular Genetics</t>
  </si>
  <si>
    <t>attyabhatti@gmail.com</t>
  </si>
  <si>
    <t>92-51-90856128</t>
  </si>
  <si>
    <t>Audil Rashi</t>
  </si>
  <si>
    <t>audil@uaar.edu.pk</t>
  </si>
  <si>
    <t>051-9290058</t>
  </si>
  <si>
    <t>Aysha Azhar</t>
  </si>
  <si>
    <t>Biotechnology (Human Molecular Genetics)</t>
  </si>
  <si>
    <t>aysha_azhar6@yahoo.com</t>
  </si>
  <si>
    <t xml:space="preserve">+92-42-35293141-6 Ext. 120 </t>
  </si>
  <si>
    <t>Azad Hussain Shah</t>
  </si>
  <si>
    <t>azadsbs@yahoo.co.uk; azad@sbs.pu.edu.pk</t>
  </si>
  <si>
    <t>042-35953160, 0300-9430846</t>
  </si>
  <si>
    <t>Azam Hayat</t>
  </si>
  <si>
    <t>azam@hu.edu.pk; azamhayyat@yahoo.com</t>
  </si>
  <si>
    <t>+92-(0)997-414167</t>
  </si>
  <si>
    <t>Azhar Hussain Shah</t>
  </si>
  <si>
    <t>drahshu@gmail.com</t>
  </si>
  <si>
    <t>Azhar Rasul</t>
  </si>
  <si>
    <t>38104-0840702-3</t>
  </si>
  <si>
    <t>Bhakkar</t>
  </si>
  <si>
    <t>azcheena37@hotmail.com;drazharrasul@gmail.com; azhar.rasul@riken.jp</t>
  </si>
  <si>
    <t>Aziz Mithani</t>
  </si>
  <si>
    <t>Computational Biology</t>
  </si>
  <si>
    <t>Lahore University of Management Sciences</t>
  </si>
  <si>
    <t>aziz.mithani@lums.edu.pk</t>
  </si>
  <si>
    <t>042 3560 8397</t>
  </si>
  <si>
    <t>Aziz Ud Din</t>
  </si>
  <si>
    <t>Genetic Engineering/Biotechnology</t>
  </si>
  <si>
    <t>azizkhan91@yahoo.com/azizkhan@hu.edu.pk</t>
  </si>
  <si>
    <t>0997-414131, 0342-3950470</t>
  </si>
  <si>
    <t>Azra Khanum</t>
  </si>
  <si>
    <t>Biochemistry &amp; Molecular Biology</t>
  </si>
  <si>
    <t>azrakhanum@uaar.edu.pk; akhanum2hotmail.com</t>
  </si>
  <si>
    <t>92 051 445 1772</t>
  </si>
  <si>
    <t>Azra Mehmood</t>
  </si>
  <si>
    <t>Assisstant Professor</t>
  </si>
  <si>
    <t>Molecular Biology/ Stem Cells</t>
  </si>
  <si>
    <t>azra_mehmood@hotmail.com</t>
  </si>
  <si>
    <t>0333-4107008</t>
  </si>
  <si>
    <t>Azra Yasmin</t>
  </si>
  <si>
    <t>Microbiology; Molecular biology, Biotechnology</t>
  </si>
  <si>
    <t>azradr@yahoo.com</t>
  </si>
  <si>
    <t>+92-321-4079956, +92-51-9272652</t>
  </si>
  <si>
    <t>Baby Kanwal Baloch</t>
  </si>
  <si>
    <t>kanwal-baloch@hotmail.com</t>
  </si>
  <si>
    <t>Badar Jehan Farooqi</t>
  </si>
  <si>
    <t>Professor of Microbiology &amp; Chairperson Infection Control</t>
  </si>
  <si>
    <t>42301-0892462-8</t>
  </si>
  <si>
    <t>badarjahanfarooqi@yahoo.com</t>
  </si>
  <si>
    <t>021-5675669, 0300-3648212</t>
  </si>
  <si>
    <t>Barkat Ullah</t>
  </si>
  <si>
    <t>15402-1433567-1</t>
  </si>
  <si>
    <t>University of Peshawar</t>
  </si>
  <si>
    <t>bu_barq@yahoo.com</t>
  </si>
  <si>
    <t>Basharat Ahmad</t>
  </si>
  <si>
    <t>82203-7314323-3</t>
  </si>
  <si>
    <t>Biology</t>
  </si>
  <si>
    <t>University of Azad Jammu &amp; Kashmir</t>
  </si>
  <si>
    <t>Muzafarabad</t>
  </si>
  <si>
    <t>kbamaknoo@yahoo.com</t>
  </si>
  <si>
    <t>+92 346 4365411</t>
  </si>
  <si>
    <t>Basharat Ali</t>
  </si>
  <si>
    <t>ali.basharat@yahoo.com; basharat.ali.mmg@pu.edu.pk</t>
  </si>
  <si>
    <t>0300-4297937</t>
  </si>
  <si>
    <t>Bashir Ahmad</t>
  </si>
  <si>
    <t>bashir.ahmad@iiu.edu.pk</t>
  </si>
  <si>
    <t>051-9019737, 0333-5763929</t>
  </si>
  <si>
    <t>Basir Ahmed Arain</t>
  </si>
  <si>
    <t>Profess (Visiting)</t>
  </si>
  <si>
    <t>Paleo-Anatomy</t>
  </si>
  <si>
    <t>University of Sindh</t>
  </si>
  <si>
    <t>drbasir@yahoo.com</t>
  </si>
  <si>
    <t>Off. 022-9213238, Res022-2100505 Cell 0333-262-1105</t>
  </si>
  <si>
    <t>Bilal Haider Abbasi</t>
  </si>
  <si>
    <t>chinabilal@yahoo.com</t>
  </si>
  <si>
    <t>051-90644121</t>
  </si>
  <si>
    <t>Bilal Rasool</t>
  </si>
  <si>
    <t>Entomology/ Molecular Ecology</t>
  </si>
  <si>
    <t>bilalisb2001@yahoo.com</t>
  </si>
  <si>
    <t>041-9201206, 03217689470</t>
  </si>
  <si>
    <t>Bilquees Gu</t>
  </si>
  <si>
    <t>Botany/Ecophysiology</t>
  </si>
  <si>
    <t>ishu_gul@yahoo.com</t>
  </si>
  <si>
    <t>0321-8943440</t>
  </si>
  <si>
    <t>Binafsha Manzoor Syed</t>
  </si>
  <si>
    <t>Clinical Sciences/ Breast Surgery/ Oncology</t>
  </si>
  <si>
    <t>drbinafsha@hotmail.com</t>
  </si>
  <si>
    <t>Bushra Ahmad Saeed</t>
  </si>
  <si>
    <t>Shaheed Zulfikar Ali Bhutto Institute</t>
  </si>
  <si>
    <t>bushra406@gmail.com, bushra.saeed@szabist.edu.pk</t>
  </si>
  <si>
    <t>021-34510963, 0300-2783384, 021-35370546</t>
  </si>
  <si>
    <t>Bushra Hafeez Kiani</t>
  </si>
  <si>
    <t>82101-5636624-0</t>
  </si>
  <si>
    <t>Biochemistry / Molecular Biology</t>
  </si>
  <si>
    <t>bushrahafeez.kiani@gmail.com; bushra.hafeez@iiu.edu.pk</t>
  </si>
  <si>
    <t>051-9019875</t>
  </si>
  <si>
    <t>Bushra Jabeen Mehdi</t>
  </si>
  <si>
    <t>ASSOCIATE PROFESSOR</t>
  </si>
  <si>
    <t>42101-7245774-8</t>
  </si>
  <si>
    <t>BIOCHEMISTRY</t>
  </si>
  <si>
    <t>Sir Syed University of Engg. &amp; TEch.</t>
  </si>
  <si>
    <t>bushra_raza05@yahoo.com</t>
  </si>
  <si>
    <t>92-21-34657125</t>
  </si>
  <si>
    <t>Bushra Khan</t>
  </si>
  <si>
    <t>Environmental Organic Chemistry</t>
  </si>
  <si>
    <t>bushraasu@yahoo.com</t>
  </si>
  <si>
    <t>091-9216742</t>
  </si>
  <si>
    <t>Bushra Mirz</t>
  </si>
  <si>
    <t>bushramirza@qau.edu.pk</t>
  </si>
  <si>
    <t>Bushra Rashi</t>
  </si>
  <si>
    <t>bush_rashid@yahoo.com</t>
  </si>
  <si>
    <t>042-35293141-6</t>
  </si>
  <si>
    <t>Bushra Sadia</t>
  </si>
  <si>
    <t>bushrauaf@gmail.com</t>
  </si>
  <si>
    <t>041-9200161-166 Ext. 2925 and 0419201087</t>
  </si>
  <si>
    <t xml:space="preserve">Records 151 to 200 of 905 </t>
  </si>
  <si>
    <t>Bushra Uzair</t>
  </si>
  <si>
    <t>423019702233-4</t>
  </si>
  <si>
    <t>bushra.uzair@iiu.edu.pk</t>
  </si>
  <si>
    <t>Bushreen jahan</t>
  </si>
  <si>
    <t>42101-5439471-8</t>
  </si>
  <si>
    <t>drbushreenjahan@yahoo.com</t>
  </si>
  <si>
    <t>021-9924141, Ext.2094, 0321-8953129</t>
  </si>
  <si>
    <t>Deeba Noreen Baig</t>
  </si>
  <si>
    <t>deebanoreen@gmail.com</t>
  </si>
  <si>
    <t>Din Muhammad Zahid Kha</t>
  </si>
  <si>
    <t>Forestry, Range and Wildlife Manageent, Environmental Science</t>
  </si>
  <si>
    <t>dinmuhammadzahid@bzu.edu.pk</t>
  </si>
  <si>
    <t>061-4745256, 0300-6385229, 061-9239241</t>
  </si>
  <si>
    <t>Dr Abdul Ghaffar</t>
  </si>
  <si>
    <t>33106-6636629-1</t>
  </si>
  <si>
    <t>aghaffaruaf@yahoo.com</t>
  </si>
  <si>
    <t>92 300-7648747, 92-41-9200037, Ext: 218</t>
  </si>
  <si>
    <t>Dr Farhana Maqbool</t>
  </si>
  <si>
    <t>fairy_es11@yahoo.com</t>
  </si>
  <si>
    <t>Dr Ghazala Jabeen</t>
  </si>
  <si>
    <t xml:space="preserve">Zoology </t>
  </si>
  <si>
    <t>drghazala.jabeen@gmail.com</t>
  </si>
  <si>
    <t>0323-7651062</t>
  </si>
  <si>
    <t>Dr Iahtasham Khan</t>
  </si>
  <si>
    <t>Microbiology &amp; Epizootics</t>
  </si>
  <si>
    <t>Jhang</t>
  </si>
  <si>
    <t>drkhan_uaf@yahoo.com</t>
  </si>
  <si>
    <t>Dr Muhammad Moaeen-ud-Din</t>
  </si>
  <si>
    <t>Animal Breeding Genetics &amp; Reproduction Science</t>
  </si>
  <si>
    <t>drmoinawan@gmail.com, m.moaeenuddin@uaar.edu.pk</t>
  </si>
  <si>
    <t>0092-343-8702053, 0092-51-9290115</t>
  </si>
  <si>
    <t>Dr Muhammad Shakeel</t>
  </si>
  <si>
    <t>Microbial Biotechnology</t>
  </si>
  <si>
    <t>Bacha Khan University</t>
  </si>
  <si>
    <t>Charsadda</t>
  </si>
  <si>
    <t>genesdoctor@gmail.com</t>
  </si>
  <si>
    <t>0092-342-8585981</t>
  </si>
  <si>
    <t>Dr Muhammad Tayyab</t>
  </si>
  <si>
    <t>muhammad.tayyab@uvas.edu.pk</t>
  </si>
  <si>
    <t>0333-6223001</t>
  </si>
  <si>
    <t>Dr Niaz Ahmad</t>
  </si>
  <si>
    <t>niazbloch@yahoo.com; nahmad@nibge.org</t>
  </si>
  <si>
    <t>+92 (0) 41265 1475 Ext 309</t>
  </si>
  <si>
    <t>Dr Nighat Sultana</t>
  </si>
  <si>
    <t>nighatkhalil@ymail.com</t>
  </si>
  <si>
    <t>0342-9776376</t>
  </si>
  <si>
    <t>Dr Rifat Ahmed</t>
  </si>
  <si>
    <t>Genetics</t>
  </si>
  <si>
    <t>rahmed.nibd@yahoo.com, rifzak@yahoo.com</t>
  </si>
  <si>
    <t>92-21-34821502-3 -- 92-21-34824250-3 EXT 333</t>
  </si>
  <si>
    <t>Dr Shujaul Mulk Khan</t>
  </si>
  <si>
    <t>shuja60@gmail.com</t>
  </si>
  <si>
    <t>0092 3349311639</t>
  </si>
  <si>
    <t>Dr. Abdul Majid Khan</t>
  </si>
  <si>
    <t>Assistant Professor TTS</t>
  </si>
  <si>
    <t>35201-1685668-7</t>
  </si>
  <si>
    <t>majid.zool@pu.edu.pk ; memorablefish123@gmail.com</t>
  </si>
  <si>
    <t>+92-42-99231246 Ext. 848</t>
  </si>
  <si>
    <t>Dr. Abdul Wadood</t>
  </si>
  <si>
    <t>awadood2001@yahoo.com</t>
  </si>
  <si>
    <t>Dr. Abdul Wahab</t>
  </si>
  <si>
    <t>Neuroscience/Neuropharmacology</t>
  </si>
  <si>
    <t>Centre for Excellence in Molecular Sciences</t>
  </si>
  <si>
    <t>pharmacologist2000@yahoo.com</t>
  </si>
  <si>
    <t>0092-313-3021408; 0092-21-99261701 Ext. 335</t>
  </si>
  <si>
    <t>Dr. Ali Hazrat</t>
  </si>
  <si>
    <t>15302-0847499-9</t>
  </si>
  <si>
    <t>Plant Taxonomy/ Ethnobotany</t>
  </si>
  <si>
    <t>Shaheed Benazir Bhutto University</t>
  </si>
  <si>
    <t>Upper Dir</t>
  </si>
  <si>
    <t>ali_hazrat8@yahoo.com</t>
  </si>
  <si>
    <t>Abasyin University, Peshawar</t>
  </si>
  <si>
    <t>Dr. Allah Bux Ghanghro</t>
  </si>
  <si>
    <t>Professor &amp; Director</t>
  </si>
  <si>
    <t>41303-7235108-1</t>
  </si>
  <si>
    <t>allah.bux@usindh.edu.pk</t>
  </si>
  <si>
    <t>022-2927216, 03003049628</t>
  </si>
  <si>
    <t>Dr. Arshad Javid</t>
  </si>
  <si>
    <t>Wildlife and Ecology</t>
  </si>
  <si>
    <t>arshadjavid@gmail.com; arshadjavid@uvas.edu.pk</t>
  </si>
  <si>
    <t>049-4422103; 0300-5768085</t>
  </si>
  <si>
    <t>Dr. Asma Abdul Latif</t>
  </si>
  <si>
    <t>Assistant Professor (TTS)</t>
  </si>
  <si>
    <t>asma5latif@hotmail.com; asma5latif@yahoo.com</t>
  </si>
  <si>
    <t>Dr. Awais Ihsan</t>
  </si>
  <si>
    <t>33100-7809310-1</t>
  </si>
  <si>
    <t>Sahiwal</t>
  </si>
  <si>
    <t>awais.dr@gmail.com; awais@ciitsahiwal.edu.pk</t>
  </si>
  <si>
    <t>Dr. Ayaz Ahmad, PhD</t>
  </si>
  <si>
    <t>Assistant Professor/HoD</t>
  </si>
  <si>
    <t>16202-1003524-7</t>
  </si>
  <si>
    <t>ahdayazb5@awkum.edu.pk/ahdayazb5@yahoo.com</t>
  </si>
  <si>
    <t>0092-937-542046</t>
  </si>
  <si>
    <t>Dr. Aziz Ullah</t>
  </si>
  <si>
    <t>Kohat University of Science &amp; Technology</t>
  </si>
  <si>
    <t>Kohat</t>
  </si>
  <si>
    <t>azizswabi@hotmail.com</t>
  </si>
  <si>
    <t>+92 333 5691123</t>
  </si>
  <si>
    <t>Dr. Farhat Batool</t>
  </si>
  <si>
    <t>Biochemical Neuropharmacology and Neurosciences</t>
  </si>
  <si>
    <t>batool@uok.edu.pk</t>
  </si>
  <si>
    <t>+92-99261300- Ext: 2289</t>
  </si>
  <si>
    <t>Dr. Ghazanfar Ali</t>
  </si>
  <si>
    <t>Molecular Biology/ Biotechnology</t>
  </si>
  <si>
    <t>ali.phd.qau@gmail.com</t>
  </si>
  <si>
    <t>+925822960500, +923335217669</t>
  </si>
  <si>
    <t>Dr. Hafiz Muhammad Tahir</t>
  </si>
  <si>
    <t>35201-1632891-1</t>
  </si>
  <si>
    <t>hafiztahirpk1@yahoo.com; tahirvector@yahoo.com</t>
  </si>
  <si>
    <t>0300-4492152</t>
  </si>
  <si>
    <t>Dr. Hazir Rahman</t>
  </si>
  <si>
    <t>Microbiology/Molecular biology/Proteomics</t>
  </si>
  <si>
    <t>hazirrahman@hotmail.com</t>
  </si>
  <si>
    <t>Dr. Imran Jave</t>
  </si>
  <si>
    <t>Food Microbiology/Biotechnology</t>
  </si>
  <si>
    <t>imranjaved@uvas.edu.pk</t>
  </si>
  <si>
    <t>Dr. Isfahan Tauseef</t>
  </si>
  <si>
    <t>Microbial Genetics</t>
  </si>
  <si>
    <t>isfahantauseef@yahoo.com</t>
  </si>
  <si>
    <t>Dr. Muhammad Afzal</t>
  </si>
  <si>
    <t>33100-7905680-5</t>
  </si>
  <si>
    <t>Microbial Ecology/Phytotechnologies</t>
  </si>
  <si>
    <t>manibge@yahoo.com</t>
  </si>
  <si>
    <t>041-9201804-09; Ext. 326 &amp; 258</t>
  </si>
  <si>
    <t>Dr. Muhammad Akbar Khan</t>
  </si>
  <si>
    <t>akbaar111@yahoo.ca</t>
  </si>
  <si>
    <t>Dr. Muhammad Anjum Zia</t>
  </si>
  <si>
    <t>Enzyme Biotechnology; Biomolecular NMR; Clinical Biochemistry</t>
  </si>
  <si>
    <t>rmazia@hotmail.com</t>
  </si>
  <si>
    <t>041 9200161-70/3309</t>
  </si>
  <si>
    <t>Dr. Muhammad Asif Zahoor</t>
  </si>
  <si>
    <t>33100-0389844-9</t>
  </si>
  <si>
    <t>Microbiology and Immunology</t>
  </si>
  <si>
    <t>drasifzahoor@hotmail.com; drasifzahoor@gcuf.edu.pk</t>
  </si>
  <si>
    <t>0092-332-6937534</t>
  </si>
  <si>
    <t>Dr. Muhammad Hanif</t>
  </si>
  <si>
    <t>Botany/ Mycology</t>
  </si>
  <si>
    <t>pakfungaldiversity@gmail.com, mhanif_r@hotmail.com</t>
  </si>
  <si>
    <t>+92 333 4322465</t>
  </si>
  <si>
    <t>Dr. Muhammad Ibrar Shinwari</t>
  </si>
  <si>
    <t>Botany, Ethnobotany, Plant Ecology, Environmental Science</t>
  </si>
  <si>
    <t>drmishinwari@yahoo.com</t>
  </si>
  <si>
    <t>92-51-9019720, 92-03455897829</t>
  </si>
  <si>
    <t>Dr. Muhammad Iqbal</t>
  </si>
  <si>
    <t>Associate Professor/ Chairman</t>
  </si>
  <si>
    <t>BOTANY</t>
  </si>
  <si>
    <t>iqbaluaf@yahoo.com</t>
  </si>
  <si>
    <t>041-9201488; 0331-9700618</t>
  </si>
  <si>
    <t>Dr. Muhammad Ishtiaq Ch.</t>
  </si>
  <si>
    <t>81103-1100875-7</t>
  </si>
  <si>
    <t>Botany: Plant Biosystematics, Ethnobotany &amp; Biodiversity Conservation,Medicinal Plant Biotechnolgy, Bioinformatics</t>
  </si>
  <si>
    <t>Mirpur University of Science and Technology, Mirpur (MUST)</t>
  </si>
  <si>
    <t>Mirpur</t>
  </si>
  <si>
    <t>drishtiaqajk@gmail.com; drishtiaq.bot@must.edu.pk, muhammad_ishtiaq2001@yahoo.com</t>
  </si>
  <si>
    <t>92-344-5375797, +92-312-5375797; 0092-5-828-920235</t>
  </si>
  <si>
    <t>Dr. Muhammad Nadeem Abbas</t>
  </si>
  <si>
    <t xml:space="preserve">Ecology/ Biodiversity </t>
  </si>
  <si>
    <t>abbasmndr@gmail.com</t>
  </si>
  <si>
    <t>+92 302 5701 412</t>
  </si>
  <si>
    <t>Dr. Muhammad Shafique</t>
  </si>
  <si>
    <t>Researcher</t>
  </si>
  <si>
    <t>Medical Microbiology/Virology/Immunology</t>
  </si>
  <si>
    <t>Pakistan Institute of Engineering and Applied Sciences</t>
  </si>
  <si>
    <t>shafique_nibpk@yahoo.com &amp; shafique.nl@gmail.com</t>
  </si>
  <si>
    <t>+92 306 4869058</t>
  </si>
  <si>
    <t>Dr. Muhammad Shahid Nadeem PhD</t>
  </si>
  <si>
    <t>shahid.nadeem.hu@gmail.com</t>
  </si>
  <si>
    <t>Dr. Muhammad Suleman Pirzado</t>
  </si>
  <si>
    <t>45301-1686429-1</t>
  </si>
  <si>
    <t>Cutaneous Medicine (Dermatology)</t>
  </si>
  <si>
    <t>drmspirzado@yahoo.com</t>
  </si>
  <si>
    <t>0092 300 7007418</t>
  </si>
  <si>
    <t>Dr. Muhammad Tahir</t>
  </si>
  <si>
    <t>Molecular Virology</t>
  </si>
  <si>
    <t>Muhammad.tahir@ncvi.nust.edu.pk; gullsbs@yahoo.com</t>
  </si>
  <si>
    <t>+92-51-9085-6131, +92-322-441-5661</t>
  </si>
  <si>
    <t>Dr. Muhammad Tariq</t>
  </si>
  <si>
    <t>Molecular Genetics/Microbiology/Biotechnology</t>
  </si>
  <si>
    <t>tariqnibge@yahoo.com</t>
  </si>
  <si>
    <t>0092 3068699370</t>
  </si>
  <si>
    <t>Dr. Muhammad Zubair Anjum</t>
  </si>
  <si>
    <t>Ecology and Fisheries</t>
  </si>
  <si>
    <t>zubair-anjum@hotmail.com</t>
  </si>
  <si>
    <t>051-9062267 ; 0333-6512381</t>
  </si>
  <si>
    <t>Dr. Muhammd Ishtiaq Ali</t>
  </si>
  <si>
    <t>ishimrl@qau.edu.pk, ishi_ali@hotmail.com</t>
  </si>
  <si>
    <t>Dr. Naila Safdar</t>
  </si>
  <si>
    <t>Molecular Biology / Biotechnology</t>
  </si>
  <si>
    <t>naila_bch@yahoo.com</t>
  </si>
  <si>
    <t>Dr. Naima Atiq</t>
  </si>
  <si>
    <t>Manager Research &amp; Development</t>
  </si>
  <si>
    <t>37201-1519527-8</t>
  </si>
  <si>
    <t>qau_mic1@yahoo.com</t>
  </si>
  <si>
    <t xml:space="preserve">Records 201 to 250 of 905 </t>
  </si>
  <si>
    <t>Dr. Nazif Ullah</t>
  </si>
  <si>
    <t>Biochemistry, Biotechnology</t>
  </si>
  <si>
    <t>ullahnazif@gmail.com</t>
  </si>
  <si>
    <t>0333-9718064</t>
  </si>
  <si>
    <t>Dr. Noreen Samad</t>
  </si>
  <si>
    <t>noreensamad_ku@yahoo.com</t>
  </si>
  <si>
    <t>021-34988000/353</t>
  </si>
  <si>
    <t>Dr. Nuzhat Afsar</t>
  </si>
  <si>
    <t>Marine Biology</t>
  </si>
  <si>
    <t>nafsar@uok.edu.pk</t>
  </si>
  <si>
    <t>Dr. Rahmat Ali Khan</t>
  </si>
  <si>
    <t>37406-7336329-5</t>
  </si>
  <si>
    <t>University of Science &amp; Technology</t>
  </si>
  <si>
    <t>Bannu</t>
  </si>
  <si>
    <t>rahmatgul_81@yahoo.com</t>
  </si>
  <si>
    <t>0928633425, 0314-5796104</t>
  </si>
  <si>
    <t>Dr. Shabana Naz</t>
  </si>
  <si>
    <t>Developmental Biology, Animal Ecology, Wildlife, Vertebrate Pest Management</t>
  </si>
  <si>
    <t>shabanapervez.2000@gmail.com</t>
  </si>
  <si>
    <t>Dr. Shaheen Begum</t>
  </si>
  <si>
    <t>Enivronmental Sciences</t>
  </si>
  <si>
    <t>shaheen_bakht@yahoo.com</t>
  </si>
  <si>
    <t>+92 (0)51 9270050 -54 Extension 162</t>
  </si>
  <si>
    <t>Dr. Siddra Ijaz</t>
  </si>
  <si>
    <t>Biotechnology/Genetic Engineering</t>
  </si>
  <si>
    <t>siddraijazkhan@yahoo.com</t>
  </si>
  <si>
    <t>Dr. Sobia Tabassum</t>
  </si>
  <si>
    <t>Molecular Biotechnology</t>
  </si>
  <si>
    <t>sobia.tabasum@iiu.edu.pk</t>
  </si>
  <si>
    <t>Dr. Sulaiman</t>
  </si>
  <si>
    <t>sulaiman@awkum.edu.pk, biotech8490@gmail.com,</t>
  </si>
  <si>
    <t>+92-333-9202865, 0937-542195,</t>
  </si>
  <si>
    <t>Dr. Sumera Yasmin</t>
  </si>
  <si>
    <t>33100-1136535-0</t>
  </si>
  <si>
    <t>sumeraimran2012@gmail.com;sumerayasmin@nibge.org</t>
  </si>
  <si>
    <t>92 041 2651465-9 ext. 270</t>
  </si>
  <si>
    <t>Dr. Syed Kashif Haleem</t>
  </si>
  <si>
    <t>Infection &amp; Immunity</t>
  </si>
  <si>
    <t>kashifhaleem18@hotmail.com</t>
  </si>
  <si>
    <t>Dr. Syed Makhdoom Hussain</t>
  </si>
  <si>
    <t>34101-2524340-5</t>
  </si>
  <si>
    <t>drmakhdoom90@gmail.com</t>
  </si>
  <si>
    <t>0322-5595618</t>
  </si>
  <si>
    <t>Dr. Zakira Naureen</t>
  </si>
  <si>
    <t>Biosciences</t>
  </si>
  <si>
    <t>z.naureen@comsats.edu.pk</t>
  </si>
  <si>
    <t>051-9240576, 0313-4548557,</t>
  </si>
  <si>
    <t>Dr. Zulfiqar Ali</t>
  </si>
  <si>
    <t>Ecology, Wildlife (Conservation Biologist)</t>
  </si>
  <si>
    <t>dralizulfiqar@gmail.com</t>
  </si>
  <si>
    <t>0423 - 9231246</t>
  </si>
  <si>
    <t>Dr.Iqbal Hussain</t>
  </si>
  <si>
    <t>32202-4033618-5</t>
  </si>
  <si>
    <t>iqbalbotanist1@yahoo.com</t>
  </si>
  <si>
    <t>Dr.Muhammad Khan</t>
  </si>
  <si>
    <t>Cell Biology</t>
  </si>
  <si>
    <t>khan_zoologist@ymail.com</t>
  </si>
  <si>
    <t>Dr.Muhammad Qasim</t>
  </si>
  <si>
    <t>qasemawan@gmail.com</t>
  </si>
  <si>
    <t>+92 333 6814084</t>
  </si>
  <si>
    <t>Dr.Saeed Khan</t>
  </si>
  <si>
    <t>Assistant Professor, Head of Molecular Pathology</t>
  </si>
  <si>
    <t>Microbiology, Molecular Biology, Virology, Molecular Pathology, Bioinformatics</t>
  </si>
  <si>
    <t>Dow University of Health Sciences</t>
  </si>
  <si>
    <t>saeedkhn@gmail.com; saeed.khan@duhs.edu.pk</t>
  </si>
  <si>
    <t>+92 333 2276556</t>
  </si>
  <si>
    <t>Dr.Sibgha Noreen</t>
  </si>
  <si>
    <t>sibgha_noreen@yahoo.com</t>
  </si>
  <si>
    <t>0302-7437539</t>
  </si>
  <si>
    <t>Dr.Zahida Parveen</t>
  </si>
  <si>
    <t>zahi.uaar@gmail.com</t>
  </si>
  <si>
    <t>Ehsan Elahi Valeem</t>
  </si>
  <si>
    <t>42000-2330772-9</t>
  </si>
  <si>
    <t>Marine Science</t>
  </si>
  <si>
    <t>valeem786@gmail.com; valeem786@hotmail.com; valeem786@yahoo.com; valeem786@uok.edu.pk; valeem@uok.edu.pk</t>
  </si>
  <si>
    <t>+92-21-36880114; +92-300-2772375</t>
  </si>
  <si>
    <t>Ejaz ul Islam</t>
  </si>
  <si>
    <t>Environ. &amp; Resource Sciences (Ecotoxicology)</t>
  </si>
  <si>
    <t>PAEC</t>
  </si>
  <si>
    <t>ejazulislam75@yahoo.com</t>
  </si>
  <si>
    <t>041-9201804-09</t>
  </si>
  <si>
    <t>Faheem Aftab</t>
  </si>
  <si>
    <t>faheem.botany@pu.edu.pk</t>
  </si>
  <si>
    <t>042-35857587</t>
  </si>
  <si>
    <t>Faiqah Ramzan</t>
  </si>
  <si>
    <t>12101-0874806-2</t>
  </si>
  <si>
    <t>Physiology</t>
  </si>
  <si>
    <t>faiqah_ramzan@yahoo.com; faiqah_ramzan@um.gu.edu.pk</t>
  </si>
  <si>
    <t>0966750131, 03418203790</t>
  </si>
  <si>
    <t>Faisal Asghar Khattak</t>
  </si>
  <si>
    <t>Islamia College Chartered University Peshawar</t>
  </si>
  <si>
    <t>drfaisalkhattak@gmail.com</t>
  </si>
  <si>
    <t>Faisal Mahmood</t>
  </si>
  <si>
    <t>Crop Modeling</t>
  </si>
  <si>
    <t>fslagronomy@hotmail.com</t>
  </si>
  <si>
    <t>Faisal Nouroz</t>
  </si>
  <si>
    <t>Molecular Cytogenetics</t>
  </si>
  <si>
    <t>faisalnouroz@gmail.com</t>
  </si>
  <si>
    <t>+92 3355851620</t>
  </si>
  <si>
    <t>Faisal Saeed Awan</t>
  </si>
  <si>
    <t>awanfaisal@yahoo.com</t>
  </si>
  <si>
    <t>Faiza Saleem</t>
  </si>
  <si>
    <t>Biological Sciences (Micro- and Molecular Biology)</t>
  </si>
  <si>
    <t>zoologist1pk@yahoo.com</t>
  </si>
  <si>
    <t>0553253090, 0333-8100526, 042-992033077</t>
  </si>
  <si>
    <t>Faiza Sharif</t>
  </si>
  <si>
    <t>54201-7184866-6</t>
  </si>
  <si>
    <t>faizasharif01@hotmail.com; faizasharif@ciitlahore.edu.pk</t>
  </si>
  <si>
    <t>Environmental Science/Botany</t>
  </si>
  <si>
    <t>faizagcu@yahoo.com</t>
  </si>
  <si>
    <t>+92-42-111-000-010 Ext. 335</t>
  </si>
  <si>
    <t>Fakhar-I-Abbas</t>
  </si>
  <si>
    <t>Director</t>
  </si>
  <si>
    <t>Ecology</t>
  </si>
  <si>
    <t>fakharabbas@hotmail.com</t>
  </si>
  <si>
    <t>051-2278044 0300-9552253</t>
  </si>
  <si>
    <t>Fakhar-Un-Nisa Yunus</t>
  </si>
  <si>
    <t>fakhar_yunus@yahoo.com</t>
  </si>
  <si>
    <t>99203805-299</t>
  </si>
  <si>
    <t>Farah Mahmood Kha</t>
  </si>
  <si>
    <t>drfarah_Khann@yahoo.com</t>
  </si>
  <si>
    <t>09242-37443586, 092333-4743668, 0924299203801-9</t>
  </si>
  <si>
    <t>Farah Rauf Shakoori</t>
  </si>
  <si>
    <t>farah.shakoori@yahoo.com</t>
  </si>
  <si>
    <t>092-042-99231246 Ext. 836</t>
  </si>
  <si>
    <t>Fareeha Zulfiqar</t>
  </si>
  <si>
    <t>fareeha_z@yahoo.com</t>
  </si>
  <si>
    <t>042-5293141-46</t>
  </si>
  <si>
    <t>Farha Masood</t>
  </si>
  <si>
    <t>farha.masood@comsats.edu.pk</t>
  </si>
  <si>
    <t>Farhana Chaudhr</t>
  </si>
  <si>
    <t>farhana_ahmer@yahoo.com</t>
  </si>
  <si>
    <t>051-547123, 0323-5069331</t>
  </si>
  <si>
    <t>Farhat Jabeen</t>
  </si>
  <si>
    <t>38302-1098386-2</t>
  </si>
  <si>
    <t>farjabeen2004@yahoo.co.in; farhatjabeenniazi@hotmail.com</t>
  </si>
  <si>
    <t>Fariha Hasa</t>
  </si>
  <si>
    <t>Applied and Environmental Micr</t>
  </si>
  <si>
    <t>farihahasan@yahoo.com</t>
  </si>
  <si>
    <t>051-90643065</t>
  </si>
  <si>
    <t>Farkhanda Ghafoor</t>
  </si>
  <si>
    <t>Biochemistry (Immunoassays)</t>
  </si>
  <si>
    <t>Shaikh Zayed Medical Complex</t>
  </si>
  <si>
    <t>fghafoor99@hotmail.com</t>
  </si>
  <si>
    <t>0092-42-9923-0293</t>
  </si>
  <si>
    <t>Farkhanda Manzoo</t>
  </si>
  <si>
    <t>ZOOLOGY</t>
  </si>
  <si>
    <t>doc_farkhanda@yahoo.com</t>
  </si>
  <si>
    <t>042-0333-4583936</t>
  </si>
  <si>
    <t>Farooq Ahmad</t>
  </si>
  <si>
    <t>382011089435-7</t>
  </si>
  <si>
    <t>Plant Taxonomy, Plant Anatomy</t>
  </si>
  <si>
    <t>farooqbot@yahoo.com</t>
  </si>
  <si>
    <t>Farooq Latif</t>
  </si>
  <si>
    <t xml:space="preserve">Deputy Chief Scientist </t>
  </si>
  <si>
    <t>33100-5289412-7</t>
  </si>
  <si>
    <t xml:space="preserve">Bio Chemistry/ Biotechnology </t>
  </si>
  <si>
    <t>farooq_latif@yahoo.com</t>
  </si>
  <si>
    <t>0313-7120755</t>
  </si>
  <si>
    <t>Farrah Zaidi</t>
  </si>
  <si>
    <t>37405-6166986-2</t>
  </si>
  <si>
    <t>Entomology</t>
  </si>
  <si>
    <t>zaidi_farrah@yahoo.com</t>
  </si>
  <si>
    <t>Farrakh Mehboo</t>
  </si>
  <si>
    <t>farrakhmehboob@yahoo.com</t>
  </si>
  <si>
    <t>0513-593593, 0332-5342717, 051-8443231</t>
  </si>
  <si>
    <t>Farrukh Hussain</t>
  </si>
  <si>
    <t>Meritorios Professor / Dean Faculty of Life &amp; Environmental Sciences</t>
  </si>
  <si>
    <t>Botany (Plant Ecology)</t>
  </si>
  <si>
    <t>farrukhbotany@yahoo.com</t>
  </si>
  <si>
    <t>Off. 091-9218129; Home 091-5850146</t>
  </si>
  <si>
    <t>Farrukh Javed</t>
  </si>
  <si>
    <t>drfarrukhjk@yahoo.com</t>
  </si>
  <si>
    <t>041-920312, 0333-6502747</t>
  </si>
  <si>
    <t>Farzana Kousa</t>
  </si>
  <si>
    <t>aswa_farzana2005@yahoo.com</t>
  </si>
  <si>
    <t>0334-3066282</t>
  </si>
  <si>
    <t>Farzana Perveen</t>
  </si>
  <si>
    <t>Founder Chairperson; Associate Professor; Controller of Examinations</t>
  </si>
  <si>
    <t>Zoology and Agriculture</t>
  </si>
  <si>
    <t>NWFP</t>
  </si>
  <si>
    <t>farzana_san@hotmail.com</t>
  </si>
  <si>
    <t>(092)-944-885529 (DOZ); (092)-944-885479 (CE)</t>
  </si>
  <si>
    <t xml:space="preserve">First </t>
  </si>
  <si>
    <t xml:space="preserve">Previous </t>
  </si>
  <si>
    <t xml:space="preserve">Next </t>
  </si>
  <si>
    <t xml:space="preserve">Last </t>
  </si>
  <si>
    <t>Farzana Rashid</t>
  </si>
  <si>
    <t>Zoology/Biotechnology</t>
  </si>
  <si>
    <t>fari_67@yahoo.com</t>
  </si>
  <si>
    <t>0092-3349957764</t>
  </si>
  <si>
    <t>Fatima Ali</t>
  </si>
  <si>
    <t>fatemei.ali@gmail.com</t>
  </si>
  <si>
    <t xml:space="preserve">35321456-60 </t>
  </si>
  <si>
    <t>Fatma Hussain</t>
  </si>
  <si>
    <t>33100-0812486-0</t>
  </si>
  <si>
    <t>fatmauaf@yahoo.com</t>
  </si>
  <si>
    <t>92-041-9200161-170, Ext. 3313, 3309</t>
  </si>
  <si>
    <t>FAUZIA YUSUF HAFEEZ</t>
  </si>
  <si>
    <t>Professor/Chairperson</t>
  </si>
  <si>
    <t>Botany/Agriculture Biotechnology</t>
  </si>
  <si>
    <t>Fauzia_y@yahoo.com,</t>
  </si>
  <si>
    <t>92-51-4340857</t>
  </si>
  <si>
    <t>Fazal Hadi</t>
  </si>
  <si>
    <t>Plant Molecular Physiology/Biotechnology</t>
  </si>
  <si>
    <t>dr.fhadi@uom.edu.pk</t>
  </si>
  <si>
    <t>office 0945-761622, Cell 0347-6873779,</t>
  </si>
  <si>
    <t>Fazal Akbar</t>
  </si>
  <si>
    <t>15101-3384026-1</t>
  </si>
  <si>
    <t>University of Swat</t>
  </si>
  <si>
    <t>Swat</t>
  </si>
  <si>
    <t>fazal.nibge@gmail.com</t>
  </si>
  <si>
    <t>Fazal Jalil</t>
  </si>
  <si>
    <t>15401-0697161-7</t>
  </si>
  <si>
    <t>Immunogeneics/ Health Biotechnology</t>
  </si>
  <si>
    <t>syedfjalil@gmail.com; fazaljalil@uswat.edu.pk</t>
  </si>
  <si>
    <t>0092-946-770948-50 Ext. 123</t>
  </si>
  <si>
    <t>Fazal Wahab</t>
  </si>
  <si>
    <t>fazalwahab.ibms@kmu.edu.pk</t>
  </si>
  <si>
    <t>091-5862519, 03125249047</t>
  </si>
  <si>
    <t>Fazli Rabbi Awan</t>
  </si>
  <si>
    <t>Biochemistry, Molecular Biology, Health Biotechnology</t>
  </si>
  <si>
    <t>awan.fr@gmail.com</t>
  </si>
  <si>
    <t>041-2651475-79 (ext. 290, Office) [OR] 0334-4117448 (Mobile)</t>
  </si>
  <si>
    <t>Fida Muhammad Abbasi</t>
  </si>
  <si>
    <t>Molecular genetics</t>
  </si>
  <si>
    <t>muhammaddr@yahoo.com</t>
  </si>
  <si>
    <t>Firdaus-e-Bareen</t>
  </si>
  <si>
    <t>Professor/ Principal</t>
  </si>
  <si>
    <t>35201-1505920-4</t>
  </si>
  <si>
    <t>Mycology/ Ecology/ Environmental Biotechnology</t>
  </si>
  <si>
    <t>fbareen@gmail.com, principal.cees@pu.edu.pk</t>
  </si>
  <si>
    <t>042-35953011</t>
  </si>
  <si>
    <t>Fridoon Ahma</t>
  </si>
  <si>
    <t>King Edward Medical University</t>
  </si>
  <si>
    <t>drfridoon@yahoo.com</t>
  </si>
  <si>
    <t>0300-846-3801</t>
  </si>
  <si>
    <t>Furhan Iqbal</t>
  </si>
  <si>
    <t>Assistant Professor/Post Doctoral Research Fellow</t>
  </si>
  <si>
    <t>37203-1391530-5</t>
  </si>
  <si>
    <t>furhan.iqbal@bzu.edu.pk</t>
  </si>
  <si>
    <t>0331-5657685</t>
  </si>
  <si>
    <t>Ghazala Hafeez Rizwan</t>
  </si>
  <si>
    <t>Pharmcognosy</t>
  </si>
  <si>
    <t>rizwanix2@yahoo.com</t>
  </si>
  <si>
    <t>9261300/ 2414, cell 03223683584</t>
  </si>
  <si>
    <t>Ghazala Kaukab Raj</t>
  </si>
  <si>
    <t>rajagazala@hotmail.com, ghazala@uaar.edu.pk</t>
  </si>
  <si>
    <t>051-9290147</t>
  </si>
  <si>
    <t>Ghazala Nasi</t>
  </si>
  <si>
    <t>ghazalanasim@hotmail.com</t>
  </si>
  <si>
    <t>042-9231846, 03004442773</t>
  </si>
  <si>
    <t>Ghazala Shaheen</t>
  </si>
  <si>
    <t>gshah89@yahoo.com</t>
  </si>
  <si>
    <t>Ghazala Yasmeen Butt</t>
  </si>
  <si>
    <t>Phycology/Botany</t>
  </si>
  <si>
    <t>drghazala71@yahoo.com; dr.ghazalayasmeen@gcu.edu.pk</t>
  </si>
  <si>
    <t>0334-6090642</t>
  </si>
  <si>
    <t>Ghazalah Yasmin</t>
  </si>
  <si>
    <t>37301-2153727-8</t>
  </si>
  <si>
    <t>Govt.college</t>
  </si>
  <si>
    <t>ghazalahrizwan@yahoo.com</t>
  </si>
  <si>
    <t>Mob. 925445487720, Office. 925449270247</t>
  </si>
  <si>
    <t>Ghulam Hussain</t>
  </si>
  <si>
    <t>36202-7838840-3</t>
  </si>
  <si>
    <t>Neuroscience</t>
  </si>
  <si>
    <t>gh_azer@hotmail.com</t>
  </si>
  <si>
    <t>0300-6654101</t>
  </si>
  <si>
    <t>Ghulam Muhammad Al</t>
  </si>
  <si>
    <t>Chief Scientistt</t>
  </si>
  <si>
    <t>Proteomics, Gene Transformation, Fingerprinting</t>
  </si>
  <si>
    <t>drgmali@yahoo.ca</t>
  </si>
  <si>
    <t>+92-300-556-5559; +92-51-9255205</t>
  </si>
  <si>
    <t>Ghulam Murtaza</t>
  </si>
  <si>
    <t>82203-3506941-5</t>
  </si>
  <si>
    <t>gmurtazaq@hotmail.com, ghulam.murtaza@ajku.edu.pk</t>
  </si>
  <si>
    <t>Office 05822-960431, Home 05822-432152</t>
  </si>
  <si>
    <t>gmurtazay@yahoo.com</t>
  </si>
  <si>
    <t>0092-42-99231246</t>
  </si>
  <si>
    <t>Ghulam Mustafa</t>
  </si>
  <si>
    <t>35301-1945874-5</t>
  </si>
  <si>
    <t>mustafag_biotech@yahoo.com</t>
  </si>
  <si>
    <t>Gul Naz</t>
  </si>
  <si>
    <t>gul.naz@iiu.edu.pk; lilynaz@gmail.com</t>
  </si>
  <si>
    <t>9019302, 03345515785</t>
  </si>
  <si>
    <t>Habib Ali Bokhar</t>
  </si>
  <si>
    <t>Molecular &amp; Microbiology</t>
  </si>
  <si>
    <t>habib@comsats.edu.pk</t>
  </si>
  <si>
    <t>0300-5127684</t>
  </si>
  <si>
    <t>Habib ur Rehman Athar</t>
  </si>
  <si>
    <t>habibathar@yahoo.com</t>
  </si>
  <si>
    <t>061-4745440, 0322-6107540, 061-9210071~74 Ext 2522</t>
  </si>
  <si>
    <t>Habib-ur-Rehma</t>
  </si>
  <si>
    <t>habibrehman@uvas.edu.pk</t>
  </si>
  <si>
    <t>0092-42-9212871</t>
  </si>
  <si>
    <t>Hadi Bux</t>
  </si>
  <si>
    <t>hadiqau@gmail.com</t>
  </si>
  <si>
    <t>Hafizur Rahman</t>
  </si>
  <si>
    <t>Molecular Genetics</t>
  </si>
  <si>
    <t>hafizpcmd@yahoo.com</t>
  </si>
  <si>
    <t>0334-3597847, 021-34824934</t>
  </si>
  <si>
    <t>Haiba Kaul</t>
  </si>
  <si>
    <t>haibakaul@gmail.com</t>
  </si>
  <si>
    <t>042-99231304-09</t>
  </si>
  <si>
    <t>Haidar Ali</t>
  </si>
  <si>
    <t>alibotanist@yahoo.com</t>
  </si>
  <si>
    <t>0333-9474014</t>
  </si>
  <si>
    <t>Hajra Khatoon</t>
  </si>
  <si>
    <t>Adjunct Professor, Ex-Chairperson and Eminent Scientist of HEC.</t>
  </si>
  <si>
    <t>42101-1621240-0</t>
  </si>
  <si>
    <t>Microbiology, Bacterial Genetics, R plasmid mediated antibiotic resistance.</t>
  </si>
  <si>
    <t>hajrakhatoon@hotmail.com</t>
  </si>
  <si>
    <t>021-36609869</t>
  </si>
  <si>
    <t>Hajra Sadia</t>
  </si>
  <si>
    <t>hajrasadia@gmail.com</t>
  </si>
  <si>
    <t>Hamayun Shaheen</t>
  </si>
  <si>
    <t>Environmental Biology/Ecology</t>
  </si>
  <si>
    <t>hamayunmaldial@yahoo.com</t>
  </si>
  <si>
    <t>092-344-5952552</t>
  </si>
  <si>
    <t>Hamda Azmat</t>
  </si>
  <si>
    <t>hamda.azmat@gmail.com</t>
  </si>
  <si>
    <t>0092-333-6629386</t>
  </si>
  <si>
    <t>Hamid Mukhta</t>
  </si>
  <si>
    <t>Industrial Microbiology &amp; Biotechnology</t>
  </si>
  <si>
    <t>hamidwaseer@yahoo.com, hamidmukhtar@gcu.edu.pk</t>
  </si>
  <si>
    <t>042-9211634; 03334245581</t>
  </si>
  <si>
    <t>Hamid Rashi</t>
  </si>
  <si>
    <t>Biotechnology and Bioinformatics</t>
  </si>
  <si>
    <t>Mohammad Ali Jinnah University</t>
  </si>
  <si>
    <t>drhamid@jinnah.edu.pk</t>
  </si>
  <si>
    <t>111-87-87-87 ext: 135</t>
  </si>
  <si>
    <t>Hammad Ahmad Khan</t>
  </si>
  <si>
    <t>Zoology (Vertebrate Pest Management)</t>
  </si>
  <si>
    <t>druafhammad@yahoo.com</t>
  </si>
  <si>
    <t>0305 7450995</t>
  </si>
  <si>
    <t>Haroon Butt</t>
  </si>
  <si>
    <t>35404-5416955-5</t>
  </si>
  <si>
    <t>haroonbutt1256@hotmail.com</t>
  </si>
  <si>
    <t>+92 (42) 9923 1581 upto 88 ext. 591</t>
  </si>
  <si>
    <t>Hassan Sher</t>
  </si>
  <si>
    <t>hassan.botany@gmail.com; hassansher_2000@yahoo.com</t>
  </si>
  <si>
    <t>0946-9240066</t>
  </si>
  <si>
    <t>Hooria Younas</t>
  </si>
  <si>
    <t>Kinnaird College for Women</t>
  </si>
  <si>
    <t>hooriayounas@hotmail.com; hooria.younas@kinnaird.edu.pk</t>
  </si>
  <si>
    <t>042-99203781 Ext. 226</t>
  </si>
  <si>
    <t>Huma Lubna Shaheen</t>
  </si>
  <si>
    <t>huma.muzammal@yahoo.com</t>
  </si>
  <si>
    <t>Humera Afrasia</t>
  </si>
  <si>
    <t>nida13pk@yahoo.com; humera@botany.pu.edu.pk</t>
  </si>
  <si>
    <t>042-37513452 0333-4869130 042=9231152</t>
  </si>
  <si>
    <t>Ibrar Khan</t>
  </si>
  <si>
    <t>16101-0679786-3</t>
  </si>
  <si>
    <t>ibrarkhan1984@upesh.edu.pk</t>
  </si>
  <si>
    <t>Idrees Ahmad Nasi</t>
  </si>
  <si>
    <t>Molecular Biology, Horticulture</t>
  </si>
  <si>
    <t>National Centre of Excellence</t>
  </si>
  <si>
    <t>dr.idrees@gmail.com</t>
  </si>
  <si>
    <t>0321-7440016</t>
  </si>
  <si>
    <t>Iftikhar Ahmad</t>
  </si>
  <si>
    <t>33100-0615008-5</t>
  </si>
  <si>
    <t>iak8767@yahoo.com</t>
  </si>
  <si>
    <t>0300-7914744</t>
  </si>
  <si>
    <t>Iftikhar Ahme</t>
  </si>
  <si>
    <t>Environmental Microbiology and Biotechnology</t>
  </si>
  <si>
    <t>iftikharnarc@hotmail.com</t>
  </si>
  <si>
    <t>0333-5134950</t>
  </si>
  <si>
    <t>Iftikhar Hussai</t>
  </si>
  <si>
    <t>Microbiology/Immunology</t>
  </si>
  <si>
    <t>driftikharuaf@hotmail.com</t>
  </si>
  <si>
    <t>041-9201093</t>
  </si>
  <si>
    <t>Ikram ul Ha</t>
  </si>
  <si>
    <t>Professor/Director/Dean</t>
  </si>
  <si>
    <t>Fermentation Technology</t>
  </si>
  <si>
    <t>ikmhaq@yahoo.com</t>
  </si>
  <si>
    <t>042-99211634</t>
  </si>
  <si>
    <t>Imran A Bhutto</t>
  </si>
  <si>
    <t>Visiting Faculty</t>
  </si>
  <si>
    <t>Ophthalmology</t>
  </si>
  <si>
    <t>ibhutto1@jhmi.edu; imranahmedb@yahoo.com</t>
  </si>
  <si>
    <t>1-410-955-6750, 1-443-570-4304, 1-410-529-8826</t>
  </si>
  <si>
    <t>Imran Amin</t>
  </si>
  <si>
    <t>33100-1475316-3</t>
  </si>
  <si>
    <t>Biotechnology/Molecular Biology</t>
  </si>
  <si>
    <t>imranamin1@yahoo.com</t>
  </si>
  <si>
    <t>41-2651475-9</t>
  </si>
  <si>
    <t>Imran Hashmi</t>
  </si>
  <si>
    <t>Associate Professor / Post Graduate Coordinator</t>
  </si>
  <si>
    <t>hashmi71@gmail.com</t>
  </si>
  <si>
    <t>92-51-90854303</t>
  </si>
  <si>
    <t>Imran Sajid</t>
  </si>
  <si>
    <t>imransajid80@yahoo.co.uk, imran.mmg@pu.edu.pk</t>
  </si>
  <si>
    <t>Imtiaz Ahmed Kha</t>
  </si>
  <si>
    <t>Genetics /Biotechnology</t>
  </si>
  <si>
    <t>imtiaz_khan2@hotmail.com</t>
  </si>
  <si>
    <t>021-6678437, 0300-2979874</t>
  </si>
  <si>
    <t>FF Professor</t>
  </si>
  <si>
    <t>Plant Molecular Genetics</t>
  </si>
  <si>
    <t>Iakhan11@hotmail.com</t>
  </si>
  <si>
    <t>92-21-99261300-2218</t>
  </si>
  <si>
    <t>Inamulla</t>
  </si>
  <si>
    <t>drinamullah34@yahoo.com</t>
  </si>
  <si>
    <t>0997-414131</t>
  </si>
  <si>
    <t>Inamullah Khan</t>
  </si>
  <si>
    <t>inamullah_nifa@hotmail.com; inamullah_nifa@yahoo.com</t>
  </si>
  <si>
    <t>091-2964060-2, 0334-9059180</t>
  </si>
  <si>
    <t>Iqbal Ahmad</t>
  </si>
  <si>
    <t>Pharmaceutical Chemistry</t>
  </si>
  <si>
    <t>Baqai Medical University</t>
  </si>
  <si>
    <t>iqbal.ahmed@baqai.edu.pk; ali_sheraz80@hotmail.com</t>
  </si>
  <si>
    <t>021-34660002, 03222196973, 021-34410293-98</t>
  </si>
  <si>
    <t>Iqbal Hussain</t>
  </si>
  <si>
    <t>iqbal_abi@yahoo.com</t>
  </si>
  <si>
    <t>0300-5080841, 051-8443105</t>
  </si>
  <si>
    <t>Iqbal Munir</t>
  </si>
  <si>
    <t>iqmunir@hotmail.com</t>
  </si>
  <si>
    <t>Iqrar Ahmad Rana</t>
  </si>
  <si>
    <t>3310-0607796-5</t>
  </si>
  <si>
    <t>Agricultural Biotechnology/Applied Molecular Biology</t>
  </si>
  <si>
    <t>iqrar1431@hotmail.com</t>
  </si>
  <si>
    <t>0092-41-9200161-69</t>
  </si>
  <si>
    <t>Iram Anjum</t>
  </si>
  <si>
    <t>xs2iram@gmail.com</t>
  </si>
  <si>
    <t>042-99203782</t>
  </si>
  <si>
    <t>Iram Liaqat</t>
  </si>
  <si>
    <t>dr.iramliaqat@gcu.edu.pk; iramlqt@gmail.com</t>
  </si>
  <si>
    <t>Iram Murtaza</t>
  </si>
  <si>
    <t>37301-2279835-6</t>
  </si>
  <si>
    <t>Biological Signal Transduction and therapeutic intervention</t>
  </si>
  <si>
    <t>iram_murtaza@hotmail.com/ irambch@qau.edu.pk</t>
  </si>
  <si>
    <t xml:space="preserve">051-90643175- </t>
  </si>
  <si>
    <t>Irfan Aziz</t>
  </si>
  <si>
    <t>irfanaziz@uok.edu.pk</t>
  </si>
  <si>
    <t>021-9261317 Ext 3333</t>
  </si>
  <si>
    <t>Irfan Sadiq</t>
  </si>
  <si>
    <t>Plant Physiology/ Plant Proteomics</t>
  </si>
  <si>
    <t>irfan_sadiq@comsats.edu.pk</t>
  </si>
  <si>
    <t>051-9049150</t>
  </si>
  <si>
    <t>Irfan Zia Qureshi</t>
  </si>
  <si>
    <t>Molecular Neuroscience/Physiology</t>
  </si>
  <si>
    <t>irfanzia@qau.edu.pk</t>
  </si>
  <si>
    <t>051-90643013</t>
  </si>
  <si>
    <t>Irshad Ahmad</t>
  </si>
  <si>
    <t>Sarhad University of Science &amp; Technology</t>
  </si>
  <si>
    <t>adenzai_ia@yahoo.com</t>
  </si>
  <si>
    <t>Ishrat Aziz</t>
  </si>
  <si>
    <t>ishrat_scientist@yahoo.com</t>
  </si>
  <si>
    <t>0322-4821975</t>
  </si>
  <si>
    <t>Ishtiaq Ahmad Khan</t>
  </si>
  <si>
    <t>ishtiaq.ahmed@iccs.edu ishtiaqchemist@yahoo.com</t>
  </si>
  <si>
    <t>Islam-ud-Din (Dr.)</t>
  </si>
  <si>
    <t>21505-3898830-1</t>
  </si>
  <si>
    <t>Environmental Science &amp; Engineering</t>
  </si>
  <si>
    <t>islamuddin@iiu.edu.pk, idd_nwa2000@yahoo.com</t>
  </si>
  <si>
    <t>0333-9118830, 051-9019416</t>
  </si>
  <si>
    <t>Jabbar Khan</t>
  </si>
  <si>
    <t>jkhans2001@yahoo.com</t>
  </si>
  <si>
    <t>Jafar Khan</t>
  </si>
  <si>
    <t>jafarkhan1@yahoo.com</t>
  </si>
  <si>
    <t>Jalal-Ud-Din</t>
  </si>
  <si>
    <t>Plant Stress Physiology</t>
  </si>
  <si>
    <t>jalaludin10@yahoo.co.uk</t>
  </si>
  <si>
    <t>051-9255394, 03345102210</t>
  </si>
  <si>
    <t>Jamil Ahmad</t>
  </si>
  <si>
    <t>35202-8970153-1</t>
  </si>
  <si>
    <t>Molecular Biology and Molecular Genetics</t>
  </si>
  <si>
    <t>jamil_48@yahoo.co.in, jamil.ahmad@buitms.edu.pk</t>
  </si>
  <si>
    <t xml:space="preserve">0345-678-9775 </t>
  </si>
  <si>
    <t>Jamshaid Hussai</t>
  </si>
  <si>
    <t>Applied Biotechnology</t>
  </si>
  <si>
    <t>jamshaidhussain@ciit.net.pk</t>
  </si>
  <si>
    <t>0333-5434209, 0992-383591-6</t>
  </si>
  <si>
    <t>Jan Alam</t>
  </si>
  <si>
    <t>42201-3750518-9</t>
  </si>
  <si>
    <t>janalamkuh@yahoo.com</t>
  </si>
  <si>
    <t>Javaria Qazi</t>
  </si>
  <si>
    <t>javariaq@yahoo.com</t>
  </si>
  <si>
    <t>Javed A. Qureshi</t>
  </si>
  <si>
    <t>Adjunct Professor</t>
  </si>
  <si>
    <t>Plant Genetic Engineering</t>
  </si>
  <si>
    <t>javedqureshi@hotmail.com; javed.qureshi@kibge.edu.pk</t>
  </si>
  <si>
    <t>0334-3473653 (Karachi); 1-919-932-5986 (USA)</t>
  </si>
  <si>
    <t>Javed Ahmed Ujan</t>
  </si>
  <si>
    <t>Animal Genetics, Breeding &amp; Reproduction</t>
  </si>
  <si>
    <t>javedujjan@yahoo.com; javed.ujan@salu.edu.pk</t>
  </si>
  <si>
    <t>Javed Iqbal / Professor Emeritus</t>
  </si>
  <si>
    <t>35202-2323527-7</t>
  </si>
  <si>
    <t>javediqbal1942@yahoo.com</t>
  </si>
  <si>
    <t>Javed Iqbal Mirza</t>
  </si>
  <si>
    <t>Professor (University of Lahore) / Visiting Scientist (University of Nottingham)</t>
  </si>
  <si>
    <t>jimirza@yahoo.com</t>
  </si>
  <si>
    <t>Javed Iqbal Qazi</t>
  </si>
  <si>
    <t>Professor (Tenure track)</t>
  </si>
  <si>
    <t>Environmental Microbiology, Biotechnology and Skeletal Muscle Transplantation</t>
  </si>
  <si>
    <t>qazi@scientist.com</t>
  </si>
  <si>
    <t>92-42-35881806 .0333-4344830</t>
  </si>
  <si>
    <t>Javed Yakoob</t>
  </si>
  <si>
    <t>Internal Medicines/ Infectious Diseases</t>
  </si>
  <si>
    <t>Agha Khan University</t>
  </si>
  <si>
    <t>yakoobjaved@hotmail.com</t>
  </si>
  <si>
    <t>Jawad Ahmed</t>
  </si>
  <si>
    <t>Professor/Director</t>
  </si>
  <si>
    <t>16101-2637027</t>
  </si>
  <si>
    <t>j62ahmed@yahoo.com</t>
  </si>
  <si>
    <t>091-5862519</t>
  </si>
  <si>
    <t>Juma Khan Kakarsulemankhe</t>
  </si>
  <si>
    <t>Parasitology/ Medical Entomology</t>
  </si>
  <si>
    <t>dr.jumakhankakarsulemankhel@yahoo.com; kakarzoologist@yahoo.com</t>
  </si>
  <si>
    <t>Office: 081-2880511- 2 (491); 0333-7860240, Residence: 081-266 91 54,</t>
  </si>
  <si>
    <t>Junaid Ali Khan</t>
  </si>
  <si>
    <t>junaidali.khan@ymail.com</t>
  </si>
  <si>
    <t>Junaid Sarfraz Khan</t>
  </si>
  <si>
    <t>Professor of Medical Education concurrent with Pro-Vice Chancellor</t>
  </si>
  <si>
    <t>35202-2993384-7</t>
  </si>
  <si>
    <t>Medical Education</t>
  </si>
  <si>
    <t>junaidsarfraz@hotmail.com</t>
  </si>
  <si>
    <t>+92 03224430217</t>
  </si>
  <si>
    <t>Kafeel Ahma</t>
  </si>
  <si>
    <t>kafeeluaf@yahoo.com</t>
  </si>
  <si>
    <t>0092489230811-15 ext.471</t>
  </si>
  <si>
    <t>Kafeel Ahmad</t>
  </si>
  <si>
    <t>Molecular Farming (Biotechnology)</t>
  </si>
  <si>
    <t>kafeelpbg@gmail.com</t>
  </si>
  <si>
    <t>Kaleem Ullah Mandokhail</t>
  </si>
  <si>
    <t xml:space="preserve">Microbiology </t>
  </si>
  <si>
    <t>drkaleem.mbio@uob.edu.pk, drkaleemullah@gmail.com</t>
  </si>
  <si>
    <t>+92-81-9211046, +92-333-7784006</t>
  </si>
  <si>
    <t>Kausar Jamal Cheema</t>
  </si>
  <si>
    <t>drkcheema@yahoo.com</t>
  </si>
  <si>
    <t>Kausar Malik</t>
  </si>
  <si>
    <t>kausarbasit786@yahoo.com</t>
  </si>
  <si>
    <t>0345-8764999 0300-4788337 042-99203801-9</t>
  </si>
  <si>
    <t>Kauser Abdulla Mali</t>
  </si>
  <si>
    <t>Distinguished National Professor</t>
  </si>
  <si>
    <t>Soil Microbiology/Biotechnology</t>
  </si>
  <si>
    <t>kauser45@gmail.com</t>
  </si>
  <si>
    <t>0300 8540271</t>
  </si>
  <si>
    <t>Kehkashan Mazhar</t>
  </si>
  <si>
    <t>Principle Scientific Officer</t>
  </si>
  <si>
    <t>Dr. A.Q. Khan Labs</t>
  </si>
  <si>
    <t>kehkashan_mbhatti@yahoo.com</t>
  </si>
  <si>
    <t>051 9106270 3191</t>
  </si>
  <si>
    <t>Khajista Jabeen</t>
  </si>
  <si>
    <t>35202-2185229-8</t>
  </si>
  <si>
    <t>Mycology &amp; Plant Pathology</t>
  </si>
  <si>
    <t>khajista_1@hotmail.com</t>
  </si>
  <si>
    <t>042-99203801, 0334-9931766, 0243-6558032</t>
  </si>
  <si>
    <t>Khalid Abbas</t>
  </si>
  <si>
    <t>Aquaculture</t>
  </si>
  <si>
    <t>abbas_hau@yahoo.com, dr.abbas@uaf.edu.pk</t>
  </si>
  <si>
    <t>0333-6734766,</t>
  </si>
  <si>
    <t>Khalid Mahmood Anjum</t>
  </si>
  <si>
    <t>34301-1677974-3</t>
  </si>
  <si>
    <t>Wildlife/cosystem conservation</t>
  </si>
  <si>
    <t>raviankhalid@gmail.com</t>
  </si>
  <si>
    <t>0300-4664375</t>
  </si>
  <si>
    <t>Khalid Mehmood</t>
  </si>
  <si>
    <t>khalidadc@yahoo.co.uk</t>
  </si>
  <si>
    <t>Khalid Nawa</t>
  </si>
  <si>
    <t>nawazkuog@yahoo.com</t>
  </si>
  <si>
    <t>0300-7712879</t>
  </si>
  <si>
    <t>Khalid Parvez Lone</t>
  </si>
  <si>
    <t>Professor &amp; Head</t>
  </si>
  <si>
    <t>35202-2516462-9</t>
  </si>
  <si>
    <t xml:space="preserve">Physiology &amp; Cell Biology / Biochemistry / Diabetes / Vitamin D / PCO etc. </t>
  </si>
  <si>
    <t>kplone@hotmail.com</t>
  </si>
  <si>
    <t>0300-4467033</t>
  </si>
  <si>
    <t>Khalid Zamir Rasib</t>
  </si>
  <si>
    <t>Zoology/ Entomology</t>
  </si>
  <si>
    <t>khalidrasib786@gmail.com</t>
  </si>
  <si>
    <t>0321-5555-412</t>
  </si>
  <si>
    <t>Khalil Ahmed</t>
  </si>
  <si>
    <t>Microbiology and Molecular Biology</t>
  </si>
  <si>
    <t>dr.khalil@kiu.edu.pk</t>
  </si>
  <si>
    <t>0342-5082904</t>
  </si>
  <si>
    <t>Khalil-ur-Rahman</t>
  </si>
  <si>
    <t>khaliluaf@yahoo.com</t>
  </si>
  <si>
    <t>041-9200161 ext:3311</t>
  </si>
  <si>
    <t>Khan Bahadar Marwat</t>
  </si>
  <si>
    <t>Meritorious Professor&amp; VC</t>
  </si>
  <si>
    <t>Weed Plant Ecology, Invasive weeds, Ethnobotany</t>
  </si>
  <si>
    <t>kbmarwat@yahoo.com, kbmarwat@aup.edu.pk</t>
  </si>
  <si>
    <t>91-9216542, 9216518</t>
  </si>
  <si>
    <t>Khan Rass Masoo</t>
  </si>
  <si>
    <t>Professor &amp; Chairman</t>
  </si>
  <si>
    <t>Botany/Plant Sciences</t>
  </si>
  <si>
    <t>chairman@botany.pu.edu.pk</t>
  </si>
  <si>
    <t>92-42-99231152</t>
  </si>
  <si>
    <t>Khawaja Raees Ahmad</t>
  </si>
  <si>
    <t>38403-2223982-3</t>
  </si>
  <si>
    <t>kraees@uos.edu.pk</t>
  </si>
  <si>
    <t>Khawaja Tahir Mahmood</t>
  </si>
  <si>
    <t>Pharmacist / DDC. And Visiting Professor</t>
  </si>
  <si>
    <t>35202-1365351-1</t>
  </si>
  <si>
    <t>Pharmacokinetics,Pharmacy Practice, Pharmacy Law</t>
  </si>
  <si>
    <t>dr.ktm01@gmail.com .pk , lcwu.ktm01@gmail.com</t>
  </si>
  <si>
    <t>+92.42-35300127, +92333-4257434, 042-99203801-.9</t>
  </si>
  <si>
    <t>Khizar Hayat Bhatt</t>
  </si>
  <si>
    <t>Plant Molecular Biology/ Genetics</t>
  </si>
  <si>
    <t>kh_batti@yahoo.com</t>
  </si>
  <si>
    <t>Khizar Samiullah Malik</t>
  </si>
  <si>
    <t>khizar502@yahoo.com</t>
  </si>
  <si>
    <t>Khushi Muhammad</t>
  </si>
  <si>
    <t>khushisbs@yahoo.com</t>
  </si>
  <si>
    <t>Kiran Munir</t>
  </si>
  <si>
    <t>BioSciences/Microbiology</t>
  </si>
  <si>
    <t>kiran@comsats.edu.pk</t>
  </si>
  <si>
    <t>0321-5007601</t>
  </si>
  <si>
    <t>Kishwar Sultana Nazir</t>
  </si>
  <si>
    <t>Senior Curator</t>
  </si>
  <si>
    <t>nazia_kishwar1@yahoo.com</t>
  </si>
  <si>
    <t>Laiq Ahmad</t>
  </si>
  <si>
    <t>laeeq01@yahoo.com</t>
  </si>
  <si>
    <t>051-4429392, 0302-5228373, 041-9200066</t>
  </si>
  <si>
    <t>Lal Badshah</t>
  </si>
  <si>
    <t>12201-8805598-1</t>
  </si>
  <si>
    <t>Plant Ecology</t>
  </si>
  <si>
    <t>badshahmasood1@gmail.com</t>
  </si>
  <si>
    <t>Lubna Shakir</t>
  </si>
  <si>
    <t>Pharmacology &amp; Toxicology</t>
  </si>
  <si>
    <t>Hajvery University</t>
  </si>
  <si>
    <t>lubna_shakir@hotmail.com</t>
  </si>
  <si>
    <t>M. A. Halee</t>
  </si>
  <si>
    <t>Professor &amp; Chairman sr</t>
  </si>
  <si>
    <t>mahaleem@ssuet.edu.pk</t>
  </si>
  <si>
    <t>4988000 Ext-261</t>
  </si>
  <si>
    <t>M. Ajmal Kha</t>
  </si>
  <si>
    <t>Plant Ecophysiology</t>
  </si>
  <si>
    <t>majmalk@uok.edu.pk</t>
  </si>
  <si>
    <t>92-21-348320253</t>
  </si>
  <si>
    <t>M. Fayyaz Chaudhary</t>
  </si>
  <si>
    <t>Plant Physiology/ Plant Cell and organ culture</t>
  </si>
  <si>
    <t>fayyazchaudhary@yahoo.com</t>
  </si>
  <si>
    <t>051-90643011</t>
  </si>
  <si>
    <t>Mahjabeen Salee</t>
  </si>
  <si>
    <t>mahjabeensaleem1@hotmail.com</t>
  </si>
  <si>
    <t>42-9230355</t>
  </si>
  <si>
    <t>Mahmood Akhtar Kayani</t>
  </si>
  <si>
    <t>Genetic toxicology/Cancer genetics</t>
  </si>
  <si>
    <t>mkayani@comsats.edu.pk</t>
  </si>
  <si>
    <t>051-9258481-3</t>
  </si>
  <si>
    <t>Mahmood S Choudhery</t>
  </si>
  <si>
    <t>Molecular Biology (Stem Cells)/Regenrative Medicine</t>
  </si>
  <si>
    <t>ms20031@yahoo.com</t>
  </si>
  <si>
    <t>+92 321 4110849</t>
  </si>
  <si>
    <t>Mahmood-ur-Rahman Ansari</t>
  </si>
  <si>
    <t>Bioinformatics &amp; Biotechnology</t>
  </si>
  <si>
    <t>mahmood1233@yahoo.com, mahmoodansari@gcuf.edu.pk</t>
  </si>
  <si>
    <t>Malik Mujaddad-ur-Rehman</t>
  </si>
  <si>
    <t>r.mujaddad_huniversity@hotmail.com</t>
  </si>
  <si>
    <t>0300 5206550</t>
  </si>
  <si>
    <t>Mamoona Chaudhry</t>
  </si>
  <si>
    <t>Epidemiology &amp; Public Health</t>
  </si>
  <si>
    <t>mamoona.chaudhry@gmail.com; mamoona.chaudhry@uvas.edu.pk</t>
  </si>
  <si>
    <t>Mansoor Hameed</t>
  </si>
  <si>
    <t>Plant taxonomy, anatomy</t>
  </si>
  <si>
    <t>hameedmansoor@yahoo.com</t>
  </si>
  <si>
    <t>Manzoor Hussain</t>
  </si>
  <si>
    <t>hussainmanzoor@hotmail.com; mhussain8pk@yahoo.com</t>
  </si>
  <si>
    <t>Maqsood Ali Ansar</t>
  </si>
  <si>
    <t>Molecular Biology &amp; Protein En</t>
  </si>
  <si>
    <t>maansari@uok.edu.pk &amp; maqsoodansari2000@yahoo.co.uk</t>
  </si>
  <si>
    <t>021-9261300-6 Ext 2218,</t>
  </si>
  <si>
    <t>Maqsood Anwar</t>
  </si>
  <si>
    <t>Wildlife science - biology/ecology</t>
  </si>
  <si>
    <t>maqsoodanwar@uaar.edu.pk</t>
  </si>
  <si>
    <t>051-9291021</t>
  </si>
  <si>
    <t>Mariam Anees</t>
  </si>
  <si>
    <t>mariamanees@yahoo.com</t>
  </si>
  <si>
    <t>0092-51-9064-3224</t>
  </si>
  <si>
    <t>Maryam Shafique</t>
  </si>
  <si>
    <t>31303-2691472-8</t>
  </si>
  <si>
    <t>maryamshafique@yahoo.com</t>
  </si>
  <si>
    <t>Masood Ahmed</t>
  </si>
  <si>
    <t>Anatomy</t>
  </si>
  <si>
    <t>shaikhm_63@yahoo.com</t>
  </si>
  <si>
    <t>Masood Akhtar</t>
  </si>
  <si>
    <t>33100-0441756-1</t>
  </si>
  <si>
    <t>Pathobiology/Immuno-parasitology</t>
  </si>
  <si>
    <t>drakhtar@brain.net.pk; masood61@hotmail.com</t>
  </si>
  <si>
    <t>92-61-9239723</t>
  </si>
  <si>
    <t>Masoom Yasinzai</t>
  </si>
  <si>
    <t>Professor/ Vice Chancellor</t>
  </si>
  <si>
    <t>Biochemistry/Biotechnology</t>
  </si>
  <si>
    <t>vco@qau.edu.pk</t>
  </si>
  <si>
    <t>051-90644050</t>
  </si>
  <si>
    <t>Masroor Ellahi Babar s</t>
  </si>
  <si>
    <t>Professor/ Director</t>
  </si>
  <si>
    <t>Molecular Biology &amp; Bioctechnology/ Animal Sciences</t>
  </si>
  <si>
    <t>masroorbabar@hotmail.com</t>
  </si>
  <si>
    <t>042-99213653</t>
  </si>
  <si>
    <t>Mazhar Mushtaq</t>
  </si>
  <si>
    <t>Medical Biochemistry</t>
  </si>
  <si>
    <t>dr_hcg@yahoo.com; dr_hcg@hotmail.com</t>
  </si>
  <si>
    <t>+92 321 8896332</t>
  </si>
  <si>
    <t>Mazhar Qayyu</t>
  </si>
  <si>
    <t>Animal Parasitology/Microbiology</t>
  </si>
  <si>
    <t>mazhar_dr@yahoo.com</t>
  </si>
  <si>
    <t>Mehboob Ahmed</t>
  </si>
  <si>
    <t>34203-1320943-7</t>
  </si>
  <si>
    <t>Microbiology, Molecular Biology</t>
  </si>
  <si>
    <t>drmahmed@live.com, mehboob.mmg@pu.edu.pk</t>
  </si>
  <si>
    <t>+92 333 5831530, +92 42 35952811 Ext 827</t>
  </si>
  <si>
    <t>Mehjabeen</t>
  </si>
  <si>
    <t>42101-1775037-8</t>
  </si>
  <si>
    <t>Pharmacology</t>
  </si>
  <si>
    <t>mehjbn1@gmail.com</t>
  </si>
  <si>
    <t>Mehwish Iqtedar</t>
  </si>
  <si>
    <t>miqtedar@yahoo.com, miqtedar@gmail.com</t>
  </si>
  <si>
    <t>042-5312881, 0345-4092897,</t>
  </si>
  <si>
    <t>Mian Sayed Khan</t>
  </si>
  <si>
    <t>15602-2552759-7</t>
  </si>
  <si>
    <t>miansayedkhan@gmail.com</t>
  </si>
  <si>
    <t>Mian Wajahat Hussain</t>
  </si>
  <si>
    <t>35201-1590690-1</t>
  </si>
  <si>
    <t>wajahathussain@fccollege.edu.pk</t>
  </si>
  <si>
    <t>(042) 38707164</t>
  </si>
  <si>
    <t>Mir Ajab Kha</t>
  </si>
  <si>
    <t>mirajab@qau.edu.pk</t>
  </si>
  <si>
    <t>92-51-90643010</t>
  </si>
  <si>
    <t>Mirza Azhar Be</t>
  </si>
  <si>
    <t>Animal Ecology</t>
  </si>
  <si>
    <t>azharbeg.mirza@gmail.com</t>
  </si>
  <si>
    <t>051-5730734</t>
  </si>
  <si>
    <t>Mirza Imran Shahzad</t>
  </si>
  <si>
    <t>34201-7277065-5</t>
  </si>
  <si>
    <t>Bahawalpur</t>
  </si>
  <si>
    <t>mirza.imran@iub.edu.pk</t>
  </si>
  <si>
    <t>Moazur Rahman, PhD (Leeds) PsotDoc (Harvard Medical School)</t>
  </si>
  <si>
    <t>Molecular/Membrane Biology &amp; Structural Biology</t>
  </si>
  <si>
    <t>moazur.rahman@fulbrightmail.org (or) moazur@yahoo.com (or) maoz@nibge.org</t>
  </si>
  <si>
    <t>0092 41 2651475 Ext 319 &amp; 242</t>
  </si>
  <si>
    <t>Moazzam Ali</t>
  </si>
  <si>
    <t>Molecular Cell Biology, Parasitology</t>
  </si>
  <si>
    <t>moazzam.ibb@pu.edu.pk</t>
  </si>
  <si>
    <t>+92 42 99230355 Ext 113</t>
  </si>
  <si>
    <t>Mohammad Maroof Sha</t>
  </si>
  <si>
    <t>Molecular Genetics and Biotechnology</t>
  </si>
  <si>
    <t>mmshah@ciit.net.pk</t>
  </si>
  <si>
    <t>0992-383591-7</t>
  </si>
  <si>
    <t>ame</t>
  </si>
  <si>
    <t>Mohammad Nisart</t>
  </si>
  <si>
    <t>mnshaapk@yahoo.com</t>
  </si>
  <si>
    <t>0946-791813 0333-9543717, 0945-763441-42</t>
  </si>
  <si>
    <t>Mohammad Perwaiz Iqbal</t>
  </si>
  <si>
    <t>perwaiz.iqbal@aku.edu</t>
  </si>
  <si>
    <t>92-21-34864466</t>
  </si>
  <si>
    <t>Mohammad Shafiq Ahmed</t>
  </si>
  <si>
    <t>35202-3037760-9</t>
  </si>
  <si>
    <t>Fisheries, Aquaculture &amp; Environmental Biology</t>
  </si>
  <si>
    <t>drshafiq.ahmed@gmail.com</t>
  </si>
  <si>
    <t>0333-4325172, 042-9231246</t>
  </si>
  <si>
    <t>Mohammad Tahir</t>
  </si>
  <si>
    <t>Professor &amp; Associate Dean Pos</t>
  </si>
  <si>
    <t>Anatomy/a0v.</t>
  </si>
  <si>
    <t>babari@comsats.net.pk</t>
  </si>
  <si>
    <t>92-300-8505979</t>
  </si>
  <si>
    <t>Mohammad Tahir Waheed</t>
  </si>
  <si>
    <t>12101-0466074-1</t>
  </si>
  <si>
    <t>tahirwaheed_79@yahoo.com</t>
  </si>
  <si>
    <t>0092 321 5679916</t>
  </si>
  <si>
    <t>Mohd Anwar Panezai</t>
  </si>
  <si>
    <t>analytical/biochemistry</t>
  </si>
  <si>
    <t>anwarpanezai@yahoo.com</t>
  </si>
  <si>
    <t>081-9211266, 0333-7816645</t>
  </si>
  <si>
    <t>Mohsin Ahmad Khan</t>
  </si>
  <si>
    <t>35202-5567749-3</t>
  </si>
  <si>
    <t>mohsinkha@gmail.com</t>
  </si>
  <si>
    <t>042-35166948, 0300-4413747,042-35293141-46</t>
  </si>
  <si>
    <t>Mohsin Shahzad</t>
  </si>
  <si>
    <t>Research Fellow</t>
  </si>
  <si>
    <t>32103-2381407-3</t>
  </si>
  <si>
    <t>HUMAN MOLECULAR GENETICS</t>
  </si>
  <si>
    <t>mohsinzoologist@gmail.com</t>
  </si>
  <si>
    <t>0321-6317321,</t>
  </si>
  <si>
    <t>Moinuddin Ahmed</t>
  </si>
  <si>
    <t>moin_ahmed2005@yahoo.com</t>
  </si>
  <si>
    <t>021-34821246, 021-392441-9 Ext, 0333-3122975</t>
  </si>
  <si>
    <t>Mubashir Niaz</t>
  </si>
  <si>
    <t>33100-0704316-3</t>
  </si>
  <si>
    <t>mniaz@gcuf.edu.pk</t>
  </si>
  <si>
    <t>0418863721;041-9201488; 0322-6060087</t>
  </si>
  <si>
    <t>Mubshara Saadia</t>
  </si>
  <si>
    <t>mubs04@yahoo.com</t>
  </si>
  <si>
    <t>Mudassir Ahmed Kha</t>
  </si>
  <si>
    <t>mudassir180@yahoo.com</t>
  </si>
  <si>
    <t>+92-91-9216214 and +92-91-9216206-10Lines Ext. 151</t>
  </si>
  <si>
    <t>Muhammad Aamer Mehmood</t>
  </si>
  <si>
    <t>draamer@gcuf.edu.pk</t>
  </si>
  <si>
    <t>0300-9662288,</t>
  </si>
  <si>
    <t>Muhammad Aasim</t>
  </si>
  <si>
    <t>Biochemical Engineering</t>
  </si>
  <si>
    <t>takkar4u@yahoo.com</t>
  </si>
  <si>
    <t>Muhammad Abid</t>
  </si>
  <si>
    <t>42201-0662901-1</t>
  </si>
  <si>
    <t>abid_fuu@yahoo.com</t>
  </si>
  <si>
    <t>0333-3019-634</t>
  </si>
  <si>
    <t>Muhammad Adrees</t>
  </si>
  <si>
    <t>331009-569410-3</t>
  </si>
  <si>
    <t>madrees647@hotmail.com</t>
  </si>
  <si>
    <t>+92 323 7586 555</t>
  </si>
  <si>
    <t>Muhammad Afzal Ghauri</t>
  </si>
  <si>
    <t>Deputy Chief Scientist</t>
  </si>
  <si>
    <t>33100-0679834-1</t>
  </si>
  <si>
    <t>Genetic Engg. &amp; Biotech.</t>
  </si>
  <si>
    <t>maghauri@nibge.org &amp;ghauri1961@gmail.com</t>
  </si>
  <si>
    <t>Muhammad Ahmed Mesaik</t>
  </si>
  <si>
    <t>mmesaik@hotmail.com</t>
  </si>
  <si>
    <t>021-4824901, 0301-2014472</t>
  </si>
  <si>
    <t>Muhammad Akhta</t>
  </si>
  <si>
    <t>drakhtarfdrc@hotmail.com</t>
  </si>
  <si>
    <t>042-99231246 042-90230366 0322-5605657</t>
  </si>
  <si>
    <t xml:space="preserve">Muhammad Akram </t>
  </si>
  <si>
    <t>35102-0706032-9</t>
  </si>
  <si>
    <t>m.akramks@yahoo.com</t>
  </si>
  <si>
    <t>Off: +924299231129, Cell: +923004864921</t>
  </si>
  <si>
    <t>Muhammad Al</t>
  </si>
  <si>
    <t>Fisheries</t>
  </si>
  <si>
    <t>alisam007@hotmail.com, mohammad_03ali@yahoo.com</t>
  </si>
  <si>
    <t>061-9210463</t>
  </si>
  <si>
    <t>Muhammad Ali</t>
  </si>
  <si>
    <t>Assistant Professor &amp; HoD</t>
  </si>
  <si>
    <t xml:space="preserve">drali@bkuc.edu.pk </t>
  </si>
  <si>
    <t>Muhammad Ali Sheraz</t>
  </si>
  <si>
    <t>Associate Professor &amp; Chairman</t>
  </si>
  <si>
    <t>42201-0431643-3</t>
  </si>
  <si>
    <t>Pharmaceutics</t>
  </si>
  <si>
    <t>ali_sheraz80@hotmail.com; m.a.sheraz@baqai.edu.pk</t>
  </si>
  <si>
    <t>Muhammad Amin Athar</t>
  </si>
  <si>
    <t>Professor/a0</t>
  </si>
  <si>
    <t>35202-2708792-1</t>
  </si>
  <si>
    <t>amin.ibb@pu.edu.pk</t>
  </si>
  <si>
    <t>042-99230134, 042-99230355</t>
  </si>
  <si>
    <t>Muhammad Amin Ullah Shah Amin</t>
  </si>
  <si>
    <t>38302-6846510-5</t>
  </si>
  <si>
    <t>CONSERVATION GENETICS ,PLANT TAXONOMY, ETHNOBOTANY and MEDICINAL PLANTS</t>
  </si>
  <si>
    <t>shahaminullah@yahoo.com; aminullahshah@gmail.com</t>
  </si>
  <si>
    <t>048-3720211, Cell: 03327664833</t>
  </si>
  <si>
    <t>Muhammad Anee</t>
  </si>
  <si>
    <t>muhammadanees@yahoo.com</t>
  </si>
  <si>
    <t>Muhammad Ansar</t>
  </si>
  <si>
    <t>Human Genetics</t>
  </si>
  <si>
    <t>ansar@qau.edu.pk</t>
  </si>
  <si>
    <t>051-90643146</t>
  </si>
  <si>
    <t>Muhammad Arif Awan</t>
  </si>
  <si>
    <t>arifawan62@yahoo.com</t>
  </si>
  <si>
    <t>092-81-2853843</t>
  </si>
  <si>
    <t>Muhammad Arif Lodhi</t>
  </si>
  <si>
    <t>arifbiochem@hotmail.com</t>
  </si>
  <si>
    <t>Muhammad Arsha</t>
  </si>
  <si>
    <t>marshad63@msn.com, arshad_pk2002@yahoo.com</t>
  </si>
  <si>
    <t>0307-4133382</t>
  </si>
  <si>
    <t>Muhammad Arshad</t>
  </si>
  <si>
    <t>374050312806-3</t>
  </si>
  <si>
    <t>arshad2uaar@yahoo.com &amp; arshad2@uaar.edu.pk</t>
  </si>
  <si>
    <t>051-, 9290093</t>
  </si>
  <si>
    <t>Cell &amp; Molecular Biology and Microbial Biotechnology</t>
  </si>
  <si>
    <t>m.arshad@iiu.edu.pk</t>
  </si>
  <si>
    <t>0092-3338228084</t>
  </si>
  <si>
    <t>33203-3305737-1</t>
  </si>
  <si>
    <t>Environmental Biotechnology</t>
  </si>
  <si>
    <t>marshad@iese.nust.edu.pk</t>
  </si>
  <si>
    <t>+92 51 90854309</t>
  </si>
  <si>
    <t>33202-1256985-9</t>
  </si>
  <si>
    <t>arshadchaudhry@hotmail.com; arshad_877@yahoo.com</t>
  </si>
  <si>
    <t>Muhammad Arslan</t>
  </si>
  <si>
    <t>Distinguished Research Professor</t>
  </si>
  <si>
    <t>Endocrinology/Reproductive Sciences</t>
  </si>
  <si>
    <t>arslan_m2000@yahoo.com</t>
  </si>
  <si>
    <t>0331-4755668</t>
  </si>
  <si>
    <t>Muhammad Asad Ghufran</t>
  </si>
  <si>
    <t>Envirnmental Biology, Ethnobotany (Medicinal Plants and Ecology Himalayas, Pakistan)</t>
  </si>
  <si>
    <t>asad.ghufran@iiu.edu.pk; asadghufran2000@yahoo.com</t>
  </si>
  <si>
    <t>0322-5374713, 051-9019716</t>
  </si>
  <si>
    <t>Muhammad Asghe</t>
  </si>
  <si>
    <t>Professor TTS</t>
  </si>
  <si>
    <t>33100-1018305-7</t>
  </si>
  <si>
    <t>mabajwapk@yahoo.com</t>
  </si>
  <si>
    <t>041-9200161/3312</t>
  </si>
  <si>
    <t>Muhammad Ashra</t>
  </si>
  <si>
    <t>Professor/Dean</t>
  </si>
  <si>
    <t>ashrafbot@yahoo.com</t>
  </si>
  <si>
    <t>Muhammad Ashraf</t>
  </si>
  <si>
    <t>Botany/Cell Biology</t>
  </si>
  <si>
    <t>ashrafjahanian@yahoo.com</t>
  </si>
  <si>
    <t>+92-51-9085 6601</t>
  </si>
  <si>
    <t>Fisheries/Fish Nutrition</t>
  </si>
  <si>
    <t>muhammad.ashraf@uvas.edu.pk</t>
  </si>
  <si>
    <t xml:space="preserve">049-4427101, 0300-7627688, </t>
  </si>
  <si>
    <t>35202-2399721-3</t>
  </si>
  <si>
    <t>mashrafmalik11@hotmail.com</t>
  </si>
  <si>
    <t>+92-41-8815354, 0300-6620409, +92-41-9201751-59</t>
  </si>
  <si>
    <t>Muhammad Asim Beg</t>
  </si>
  <si>
    <t>Medical Parasitology</t>
  </si>
  <si>
    <t>masim.beg@aku.edu</t>
  </si>
  <si>
    <t>021-34864512</t>
  </si>
  <si>
    <t>Muhammad Asim Raza Basra</t>
  </si>
  <si>
    <t>asimbasra@gmail.com</t>
  </si>
  <si>
    <t>Muhammad Aslamkhan</t>
  </si>
  <si>
    <t>HEC Eminent Professor</t>
  </si>
  <si>
    <t>35202-8560063-7</t>
  </si>
  <si>
    <t>dr_aslamkhan@mail.com</t>
  </si>
  <si>
    <t>(Home) 042-35302307, (Office) 111 33 33 66 x320, (CelL 0300-4163225,</t>
  </si>
  <si>
    <t>Muhammad Azeem</t>
  </si>
  <si>
    <t>33203-1390925-9</t>
  </si>
  <si>
    <t>Plant Molecular &amp; Cellular Biology</t>
  </si>
  <si>
    <t>azeemsultan75@yahoo.com</t>
  </si>
  <si>
    <t>Muhammad Babar Imran (TI)</t>
  </si>
  <si>
    <t>Principal Medical Officer</t>
  </si>
  <si>
    <t>Pinum Hospital</t>
  </si>
  <si>
    <t>muhammadbabarimran@yahoo.com</t>
  </si>
  <si>
    <t>Muhammad Baber</t>
  </si>
  <si>
    <t>babar1100@yahoo.com</t>
  </si>
  <si>
    <t>0300-6333229, 061-9210071/3903</t>
  </si>
  <si>
    <t>Muhammad Daud Khan</t>
  </si>
  <si>
    <t>11201-8105317-7</t>
  </si>
  <si>
    <t>Agriculture Biotechnology</t>
  </si>
  <si>
    <t>mkdaud@kust.edu.pk</t>
  </si>
  <si>
    <t>Muhammad Ejaz Ul Islam Dar</t>
  </si>
  <si>
    <t>Natural Resources Management</t>
  </si>
  <si>
    <t>ejazdar1@gmail.com</t>
  </si>
  <si>
    <t>Muhammad Faheem Malik</t>
  </si>
  <si>
    <t>54400-0435151-1</t>
  </si>
  <si>
    <t>Zoology, Applied &amp; Environmental Entomology</t>
  </si>
  <si>
    <t>muhammad.faheem@uog.edu.pk</t>
  </si>
  <si>
    <t>053-3037744, 0333-7924603, 053-3463112</t>
  </si>
  <si>
    <t>Muhammad Faheem Siddiqui</t>
  </si>
  <si>
    <t>42201-1850759-5</t>
  </si>
  <si>
    <t>mfsiddiqui2011@yahoo.com</t>
  </si>
  <si>
    <t>0322-2492192</t>
  </si>
  <si>
    <t>Muhammad Fahim</t>
  </si>
  <si>
    <t>Plant Biotechnology/Plant Virology</t>
  </si>
  <si>
    <t>fahimish@gmail.com</t>
  </si>
  <si>
    <t>Muhammad Faisal</t>
  </si>
  <si>
    <t>Statistical Bioinformatics and Population Genetics</t>
  </si>
  <si>
    <t>mfaisal@qau.edu.pk; drmuhammadfaisal@ymail.com</t>
  </si>
  <si>
    <t>0312-8876006, 051-90644177</t>
  </si>
  <si>
    <t>mohdfaysal@yahoo.com</t>
  </si>
  <si>
    <t>+92-42-35952811, 0346-5734332</t>
  </si>
  <si>
    <t>Muhammad Faraz Arshad Malik</t>
  </si>
  <si>
    <t>fraz_cemb@yahoo.com; famalik@comsats.edu.pk</t>
  </si>
  <si>
    <t>92412617522, 0300-9656522</t>
  </si>
  <si>
    <t>Muhammad Faraz Bhatti</t>
  </si>
  <si>
    <t>Molecular Biology (Virology)</t>
  </si>
  <si>
    <t>faraz_bhatti_pbg@hotmail.com</t>
  </si>
  <si>
    <t>051-90856136</t>
  </si>
  <si>
    <t>Muhammad Farooq Hussain Munis</t>
  </si>
  <si>
    <t>Crop Biotechnology / Molecular Plant Pathology</t>
  </si>
  <si>
    <t>farooq_munis@yahoo.com</t>
  </si>
  <si>
    <t>051-90643005</t>
  </si>
  <si>
    <t>Muhammad Farooq Sabar</t>
  </si>
  <si>
    <t>35201-1559649-1</t>
  </si>
  <si>
    <t>farooqsabar@yahoo.com</t>
  </si>
  <si>
    <t>0321-4423628, 0423-5293141-6</t>
  </si>
  <si>
    <t>Muhammad Fazal Zeeshan</t>
  </si>
  <si>
    <t>17301-13170431</t>
  </si>
  <si>
    <t>Public Health, Health Management and Policy</t>
  </si>
  <si>
    <t>Riphah International University</t>
  </si>
  <si>
    <t>mfazalzeeshan@gmail.com</t>
  </si>
  <si>
    <t>091-5202191</t>
  </si>
  <si>
    <t>Muhammad Fiaz Qamar</t>
  </si>
  <si>
    <t>Parasitology</t>
  </si>
  <si>
    <t>fiazqamar1@yahoo.com</t>
  </si>
  <si>
    <t>0092-42-111-000-010 ext. 330, 0300-84247471,042-37594462</t>
  </si>
  <si>
    <t>Muhammad Hamayun</t>
  </si>
  <si>
    <t>Chairman/ Associate Professor</t>
  </si>
  <si>
    <t>17301-0792982-3</t>
  </si>
  <si>
    <t>Plant Physiology, Applied Ethnobotany</t>
  </si>
  <si>
    <t>hamayun@awkum.edu.pk; hamayun73@gmail.com</t>
  </si>
  <si>
    <t>0343-9908628</t>
  </si>
  <si>
    <t>Muhammad Hamid Rashid</t>
  </si>
  <si>
    <t>33100-0797259-7</t>
  </si>
  <si>
    <t>Enzyme Engineering/ Enzymology</t>
  </si>
  <si>
    <t>hamidcomboh@gmail.com</t>
  </si>
  <si>
    <t>041-2651475-79, 0321-6683188</t>
  </si>
  <si>
    <t>Muhammad Hassa</t>
  </si>
  <si>
    <t>Associate Professor and Chairman</t>
  </si>
  <si>
    <t>dr.hassan@gcuf.edu.pk</t>
  </si>
  <si>
    <t>041-9201206</t>
  </si>
  <si>
    <t>Muhammad Hussnain Siddique</t>
  </si>
  <si>
    <t>36601-1598543-1</t>
  </si>
  <si>
    <t>Microbial &amp; Enzymatic Engineering, Molecular Biology, Bio-fuels, Bioinformatics</t>
  </si>
  <si>
    <t>mhs1049@yahoo.com</t>
  </si>
  <si>
    <t>Muhammad Ibrahim</t>
  </si>
  <si>
    <t>32302-1727967-9</t>
  </si>
  <si>
    <t>Bioinformatics, Microbiology and Biotechnology</t>
  </si>
  <si>
    <t>ibrahim@ciitsahiwal.edu.pk; ibrahimnibge@yahoo.com</t>
  </si>
  <si>
    <t>040-4305001 Ext.167</t>
  </si>
  <si>
    <t>Muhammad Ibrar</t>
  </si>
  <si>
    <t>17301-1264180-9</t>
  </si>
  <si>
    <t>ibrarm2000@gmail.com</t>
  </si>
  <si>
    <t>091 9218129</t>
  </si>
  <si>
    <t>Muhammad Idrees</t>
  </si>
  <si>
    <t>Associate Proessor</t>
  </si>
  <si>
    <t>35202-</t>
  </si>
  <si>
    <t>idreeskhan@cemb.edu.pk</t>
  </si>
  <si>
    <t>042-35293141-6 (Ext: 129)</t>
  </si>
  <si>
    <t>Muhammad Imran</t>
  </si>
  <si>
    <t>Food Microbiology</t>
  </si>
  <si>
    <t>m_imran766@hotmail.com/ mmimran@qau.edu.pk</t>
  </si>
  <si>
    <t>Muhammad Imran Arshad</t>
  </si>
  <si>
    <t>33100-05894481</t>
  </si>
  <si>
    <t>Boiology &amp; Health Sciences/ Immunology</t>
  </si>
  <si>
    <t>drimranarshad@yahoo.com</t>
  </si>
  <si>
    <t>Office: +92-041- 92003113; Mobile: 0344-5007759</t>
  </si>
  <si>
    <t>Muhammad Imtiaz Shafiq</t>
  </si>
  <si>
    <t>Biochemistry, Bioinformatics</t>
  </si>
  <si>
    <t>imtiazshafiq@gmail.com</t>
  </si>
  <si>
    <t>Muhammad Iqbal</t>
  </si>
  <si>
    <t>Director General</t>
  </si>
  <si>
    <t>iqbalmd@brain.net.pk</t>
  </si>
  <si>
    <t>042-35293135</t>
  </si>
  <si>
    <t>Muhammad Iqbal Choudhary</t>
  </si>
  <si>
    <t>Natural Products and Pharmaceutical</t>
  </si>
  <si>
    <t>HEJ Research Inst. of Chemistry</t>
  </si>
  <si>
    <t>iqbal.choudhary@iccs.edu</t>
  </si>
  <si>
    <t>021-34824924</t>
  </si>
  <si>
    <t>Muhammad Irfa</t>
  </si>
  <si>
    <t>m_irfan90@hotmail.com</t>
  </si>
  <si>
    <t>+92(42)9231581-88</t>
  </si>
  <si>
    <t>Muhammad Irfan Ashraf</t>
  </si>
  <si>
    <t>Forestry &amp; Environmental Management</t>
  </si>
  <si>
    <t>irfan.ashraf@icloud.com; drirfancanada@gmail.com</t>
  </si>
  <si>
    <t>0333-6741315; 051-9062816; 051-9290019</t>
  </si>
  <si>
    <t>Muhammad Ismail</t>
  </si>
  <si>
    <t>17301-1407256-9</t>
  </si>
  <si>
    <t>Pharmacognosy</t>
  </si>
  <si>
    <t>ismailm2001@yahoo.com</t>
  </si>
  <si>
    <t>0092-91-9216750</t>
  </si>
  <si>
    <t>61101-1819254-7</t>
  </si>
  <si>
    <t>m.ismail02@gmail.com</t>
  </si>
  <si>
    <t>051-5465351, 051-9106282, 03335141086</t>
  </si>
  <si>
    <t>Muhammad Jaffar Hassa</t>
  </si>
  <si>
    <t>Stress Physiology</t>
  </si>
  <si>
    <t>jaffar148@yahoo.com</t>
  </si>
  <si>
    <t>0092-03325181940</t>
  </si>
  <si>
    <t>Muhammad Jamil</t>
  </si>
  <si>
    <t>Chairman</t>
  </si>
  <si>
    <t>Plant Molecular Biology/ Plant Biotechnology</t>
  </si>
  <si>
    <t>m.jamil@kust.edu.pk, jamilkhattak@yahoo.com</t>
  </si>
  <si>
    <t>0922-560376</t>
  </si>
  <si>
    <t>Muhammad Javaid Asad</t>
  </si>
  <si>
    <t>Industrial/Fermentation Biotechnology</t>
  </si>
  <si>
    <t>javaidasad@uaar.edu.pk</t>
  </si>
  <si>
    <t>051-9062268/9062246</t>
  </si>
  <si>
    <t>Muhammad Javed</t>
  </si>
  <si>
    <t>33102-1785672-5</t>
  </si>
  <si>
    <t>Fisheries, Aquatic Toxicology &amp; Geno-toxicology</t>
  </si>
  <si>
    <t>javeddr1@hotmail.com</t>
  </si>
  <si>
    <t>041- 9200701, 041-9200198</t>
  </si>
  <si>
    <t>Muhammad Javed Zaki</t>
  </si>
  <si>
    <t>Nematology, Plant Pathology</t>
  </si>
  <si>
    <t>zakijaved@yahoo.com</t>
  </si>
  <si>
    <t>0321-2393067</t>
  </si>
  <si>
    <t>Muhammad Jawad Hassan</t>
  </si>
  <si>
    <t>hassanraja12@hotmail.com</t>
  </si>
  <si>
    <t>0333-5690522, 051-4603370</t>
  </si>
  <si>
    <t>Muhammad Kamran Azi</t>
  </si>
  <si>
    <t>kamran.azim@iccs.edu</t>
  </si>
  <si>
    <t>021-111-222-292</t>
  </si>
  <si>
    <t>Muhammad Kashif Zahoor</t>
  </si>
  <si>
    <t>Genetics, Entomology</t>
  </si>
  <si>
    <t>kashif_uaf@hotmail.com</t>
  </si>
  <si>
    <t>0333-7664700</t>
  </si>
  <si>
    <t>Muhammad Khalid Mukhtar</t>
  </si>
  <si>
    <t>mkmukhtar@gmail.com; mkmukhtar@yahoomail.com</t>
  </si>
  <si>
    <t>092-3336765188</t>
  </si>
  <si>
    <t>Muhammad Khisroon</t>
  </si>
  <si>
    <t>11101-1478641-3</t>
  </si>
  <si>
    <t>M_khisroon@upesh.edu.pk</t>
  </si>
  <si>
    <t>0344-9330951</t>
  </si>
  <si>
    <t>Muhammad Mahmood-Ul-Hassa</t>
  </si>
  <si>
    <t>Associate Professor/Chairman</t>
  </si>
  <si>
    <t>drmmhassan@gmail.com</t>
  </si>
  <si>
    <t>Cell: 0300 9669986; Off. 042 6148693</t>
  </si>
  <si>
    <t>Muhammad Mansha</t>
  </si>
  <si>
    <t>Molecular biology/ Zoology</t>
  </si>
  <si>
    <t>University of Education</t>
  </si>
  <si>
    <t>mmansha2005@yahoo.com</t>
  </si>
  <si>
    <t>042-99262232, 0307-4954573, 042-6857799</t>
  </si>
  <si>
    <t>Muhammad Mohsin Javed</t>
  </si>
  <si>
    <t>Industrial Biotechnology and Microbiology</t>
  </si>
  <si>
    <t>mmj_bot@yahoo.com</t>
  </si>
  <si>
    <t>0092-42-99211634</t>
  </si>
  <si>
    <t>Muhammad Mushta</t>
  </si>
  <si>
    <t>Yeast Microbiology, Molecular Biology and Genetic</t>
  </si>
  <si>
    <t>mmushtaq72@yahoo.com, muhammad.mushtaq@buitms.edu.pk</t>
  </si>
  <si>
    <t>081-9202463-9202483-9201051</t>
  </si>
  <si>
    <t>Zoology/Vertebrate Pest Management</t>
  </si>
  <si>
    <t>mushtaq210461@yahoo.com</t>
  </si>
  <si>
    <t>Muhammad Mushtaq-ul-Hassan</t>
  </si>
  <si>
    <t>drmushtaqulhassan@hotmail.com; mmushtaqulhassan@yahoo.com; drmushtq55@gcuf.edu.pk</t>
  </si>
  <si>
    <t>041-9201206, 0300-7651389</t>
  </si>
  <si>
    <t>Muhammad Naee</t>
  </si>
  <si>
    <t>Dr_naeembzu@yahoo.com</t>
  </si>
  <si>
    <t>0092-3337378881</t>
  </si>
  <si>
    <t>Muhammad Naeem</t>
  </si>
  <si>
    <t>Medical Biotechnology</t>
  </si>
  <si>
    <t>mnaeemqau@gmail.com</t>
  </si>
  <si>
    <t>051-90644119/0333-5324922</t>
  </si>
  <si>
    <t>Muhammad Naeem Khan</t>
  </si>
  <si>
    <t>Professor /Registrar</t>
  </si>
  <si>
    <t>Endocrinology, Fish Physiology</t>
  </si>
  <si>
    <t>muhammadnaeem@yahoo.com</t>
  </si>
  <si>
    <t>92-42-9231102</t>
  </si>
  <si>
    <t>Muhammad Naeem Shahwani</t>
  </si>
  <si>
    <t>54400-0354283-1</t>
  </si>
  <si>
    <t>Plant Stress Physiology and Molecular Biology</t>
  </si>
  <si>
    <t>muhammad.naeem@buitms.edu.pk; theonlynaeem@yahoo.com</t>
  </si>
  <si>
    <t>+92 (0) 313 874 4737</t>
  </si>
  <si>
    <t>Muhammad Nafees</t>
  </si>
  <si>
    <t>17301-3919876-1</t>
  </si>
  <si>
    <t>Environmental Science</t>
  </si>
  <si>
    <t>nafees36@yahoo.com</t>
  </si>
  <si>
    <t>91+9216742</t>
  </si>
  <si>
    <t>Muhammad Nauman Afta</t>
  </si>
  <si>
    <t>Bioinformatics/Moleculer Biology</t>
  </si>
  <si>
    <t>nauman535@yahoo.com</t>
  </si>
  <si>
    <t>0344-4704190</t>
  </si>
  <si>
    <t>Muhammad Nawaz</t>
  </si>
  <si>
    <t>Professor Emeritus/Adviser Quality Enhancement Cell</t>
  </si>
  <si>
    <t>Virtual University of Pakistan</t>
  </si>
  <si>
    <t>profmnawaz@gmail.com</t>
  </si>
  <si>
    <t>042 35180128 0300-6600704</t>
  </si>
  <si>
    <t>Medical Microbiology</t>
  </si>
  <si>
    <t>nawaz14101982@yahoo.com</t>
  </si>
  <si>
    <t>0333-7773240</t>
  </si>
  <si>
    <t>Muhammad Qasi</t>
  </si>
  <si>
    <t>drqasim@gmail.com</t>
  </si>
  <si>
    <t>041-8500678, 041-9201488, 0345-7683960</t>
  </si>
  <si>
    <t>Muhammad Qasim</t>
  </si>
  <si>
    <t>17301-1606931-9</t>
  </si>
  <si>
    <t>Microbiology and Molecular biology</t>
  </si>
  <si>
    <t>qasim89@gmail.com</t>
  </si>
  <si>
    <t>Muhammad Qasim Hayat</t>
  </si>
  <si>
    <t>37406-2621210-1</t>
  </si>
  <si>
    <t>Taxonomy &amp; Molecular Phylogenetics</t>
  </si>
  <si>
    <t>mqasimhayat@hotmail.com</t>
  </si>
  <si>
    <t>0333-523-2392, 051-90856153</t>
  </si>
  <si>
    <t>Muhammad Rafiq</t>
  </si>
  <si>
    <t>m.rafiq@usindh.edu.pk; rafijavid@hotmail.com</t>
  </si>
  <si>
    <t>+92-22-9239024 (Office), +92-300-3025250 (Mobile)</t>
  </si>
  <si>
    <t>Muhammad Rafiq Khanani</t>
  </si>
  <si>
    <t>42101-9953056-1</t>
  </si>
  <si>
    <t>Microbiology,Molecular Biology, Immunology</t>
  </si>
  <si>
    <t>rafiqcitilab@hotmail.com; r.khanani@duhs.edu.pk</t>
  </si>
  <si>
    <t>021-99261446, 021-34838589, 0300-8276387</t>
  </si>
  <si>
    <t>Muhammad Rais</t>
  </si>
  <si>
    <t>sahil@uaar.edu.pk</t>
  </si>
  <si>
    <t>0332-5442050</t>
  </si>
  <si>
    <t>Muhammad Ramzan Kha</t>
  </si>
  <si>
    <t>Scintific Officer</t>
  </si>
  <si>
    <t>Molecular Genetics/Genomics</t>
  </si>
  <si>
    <t>rkhan_75@yahoo.com</t>
  </si>
  <si>
    <t>0092-51-8443705</t>
  </si>
  <si>
    <t>Muhammad Rashid</t>
  </si>
  <si>
    <t>drmrashidhust@gmail.com</t>
  </si>
  <si>
    <t>Muhammad Rashid Khan</t>
  </si>
  <si>
    <t>Moelcular Genetic and pharmacology</t>
  </si>
  <si>
    <t>mrkhanqau@yahoo.com</t>
  </si>
  <si>
    <t>051-90643086</t>
  </si>
  <si>
    <t>Muhammad Rizwan Javed</t>
  </si>
  <si>
    <t>33100-0587578-9</t>
  </si>
  <si>
    <t>rizwan@gcuf.edu.pk; mrizwanjaved@gmail.com</t>
  </si>
  <si>
    <t>Muhammad Saeed</t>
  </si>
  <si>
    <t>muhammad.saeed@comsats.edu.pk</t>
  </si>
  <si>
    <t>33301-8414978-3</t>
  </si>
  <si>
    <t>saeed242@hotmail.com; saeed_pbg@gcuf.edu.pk</t>
  </si>
  <si>
    <t>0463-524914, 0344-6745718</t>
  </si>
  <si>
    <t>Muhammad Saeed Wagan</t>
  </si>
  <si>
    <t>mswagan@hotmail.com</t>
  </si>
  <si>
    <t>022-2771681, 022-2771184</t>
  </si>
  <si>
    <t>Muhammad Sajid</t>
  </si>
  <si>
    <t>13302-1253458-7</t>
  </si>
  <si>
    <t>sajid931@hotmail.com</t>
  </si>
  <si>
    <t>0092-333-5071757</t>
  </si>
  <si>
    <t>Muhammad Sajid Aqeel Ahmad</t>
  </si>
  <si>
    <t>sajidakeel@yahoo.com</t>
  </si>
  <si>
    <t>Muhammad Sajid Nadeem</t>
  </si>
  <si>
    <t>sajidnm@hotmail.com</t>
  </si>
  <si>
    <t>0300-8539455</t>
  </si>
  <si>
    <t>Muhammad Sajjad Ansari</t>
  </si>
  <si>
    <t>34104-2788131-7</t>
  </si>
  <si>
    <t>m.sajjad.ansari@gmail.com</t>
  </si>
  <si>
    <t>Muhammad Sajjad Haider Naqvi</t>
  </si>
  <si>
    <t>shnaqvi@uok.edu.pk, sajjadnaqvi@uok.edu.pk</t>
  </si>
  <si>
    <t>0321-2419026</t>
  </si>
  <si>
    <t>Muhammad Sajjad Iqbal</t>
  </si>
  <si>
    <t>sajjadgenomist@yahoo.com</t>
  </si>
  <si>
    <t>0542-451406, 0333-5112154, 0997-414131</t>
  </si>
  <si>
    <t>Muhammad Saleem</t>
  </si>
  <si>
    <t>Professor (Genetics)</t>
  </si>
  <si>
    <t>Molecular Biology / plant biotechnology</t>
  </si>
  <si>
    <t>saleem@botany.pu.edu.pk</t>
  </si>
  <si>
    <t>00-92-42-99232141</t>
  </si>
  <si>
    <t>Muhammad Saleem Haider</t>
  </si>
  <si>
    <t>Molecular Plant Virology</t>
  </si>
  <si>
    <t>haider65us@yahoo.com</t>
  </si>
  <si>
    <t>042-99231846,47</t>
  </si>
  <si>
    <t>Muhammad Saleem Rana</t>
  </si>
  <si>
    <t xml:space="preserve">Professor(Infectious Diseases)/Senior Consultant </t>
  </si>
  <si>
    <t>35202-2895282-3</t>
  </si>
  <si>
    <t>smrmep@gmail.com</t>
  </si>
  <si>
    <t>009242 35166610-Ext: 124,</t>
  </si>
  <si>
    <t>Muhammad Salman Chishti</t>
  </si>
  <si>
    <t>salmanchishtipk@yahoo.com, mschishti@hu.edu.pk</t>
  </si>
  <si>
    <t>Muhammad Saqib Shahzad</t>
  </si>
  <si>
    <t>32301-1446860-3</t>
  </si>
  <si>
    <t>Forensic Sciences</t>
  </si>
  <si>
    <t>muhammad.shahzad@imbb.uol.edu.pk</t>
  </si>
  <si>
    <t>066-2422987, 0332-7786503,+92 (0)42 5321 456-60</t>
  </si>
  <si>
    <t>Muhammad Shafiq Shahid</t>
  </si>
  <si>
    <t>shafiqinayat@gmail.com; shafiqinayat@yahoo.com</t>
  </si>
  <si>
    <t>040-4305001, 040-9200100</t>
  </si>
  <si>
    <t>Muhammad Shaha</t>
  </si>
  <si>
    <t>Reproductive Neuroendocrinolog</t>
  </si>
  <si>
    <t>shahab@qau.edu.pk</t>
  </si>
  <si>
    <t>051-9064-3014</t>
  </si>
  <si>
    <t>Muhammad Shahbaz</t>
  </si>
  <si>
    <t>shahbazmuaf@yahoo.com; shahbazmuaf@uaf.edu.pk</t>
  </si>
  <si>
    <t>+92-321-6661156, +92-41-9200312</t>
  </si>
  <si>
    <t>Muhammad Shahid</t>
  </si>
  <si>
    <t>mshahiduaf@yahoo.com</t>
  </si>
  <si>
    <t>Muhammad Shahzad</t>
  </si>
  <si>
    <t>Biochemistry Molecular Biology Molecular Pharmacology</t>
  </si>
  <si>
    <t>shahzad912@hotmail.com</t>
  </si>
  <si>
    <t>Muhammad Shakeel Ahmad Khan</t>
  </si>
  <si>
    <t>Applied microbiology/Biotechnology</t>
  </si>
  <si>
    <t>shakeelkhan@uok.edu.pk</t>
  </si>
  <si>
    <t>(021) 99261300-7 lines; Extension # 2369</t>
  </si>
  <si>
    <t>Muhammad Shareef Masoud</t>
  </si>
  <si>
    <t>masoudshareef@hotmail.com</t>
  </si>
  <si>
    <t>Muhammad Sharif Mughal</t>
  </si>
  <si>
    <t>Subject Specialist</t>
  </si>
  <si>
    <t>35202-4823842-9</t>
  </si>
  <si>
    <t>Molecular Biology/Zoology/Immunology/Fisheries</t>
  </si>
  <si>
    <t>sharifmughal@hotmail.com</t>
  </si>
  <si>
    <t>049-4422104</t>
  </si>
  <si>
    <t>Muhammad Sheeraz Ahma</t>
  </si>
  <si>
    <t>dr.sheeraz@uaar.edu.pk</t>
  </si>
  <si>
    <t>0333-5706221</t>
  </si>
  <si>
    <t>Muhammad Sohail</t>
  </si>
  <si>
    <t>msohail@uok.edu.pk; hmsohail92@yahoo.com</t>
  </si>
  <si>
    <t>+92 21 99261300-7</t>
  </si>
  <si>
    <t>Muhammad Sohail Sajid</t>
  </si>
  <si>
    <t>36104-0490718-1</t>
  </si>
  <si>
    <t>Veterinary Science</t>
  </si>
  <si>
    <t>drsohailuaf@hotmail.com; drsohailuaf@uaf.edu.pk</t>
  </si>
  <si>
    <t>(+92) 41 920 1100; +92 333 650 8667</t>
  </si>
  <si>
    <t>Muhammad Subhan Qureshi</t>
  </si>
  <si>
    <t>Professor &amp; Dean Faculty of Animal Husbandry and Veterinary Sciences</t>
  </si>
  <si>
    <t>17301-1519539-3</t>
  </si>
  <si>
    <t>Animal Reproduction, Biotechnology, Production</t>
  </si>
  <si>
    <t>drmsqureshi@aup.edu.pk</t>
  </si>
  <si>
    <t>091-9221028</t>
  </si>
  <si>
    <t>Muhammad Tahir Rajput</t>
  </si>
  <si>
    <t>dean@science,usindh.edu.pk</t>
  </si>
  <si>
    <t>92-022-9213172</t>
  </si>
  <si>
    <t>Muhammad Tari</t>
  </si>
  <si>
    <t>Molecular Biology-Epigenetics</t>
  </si>
  <si>
    <t>m.tariq@lums.edu.pk</t>
  </si>
  <si>
    <t>+92 42 3572 2670 extension 8127</t>
  </si>
  <si>
    <t>Muhammad Tariq Jave</t>
  </si>
  <si>
    <t>Pathobiology, Molecular biology</t>
  </si>
  <si>
    <t>javedmt@hotmail.com; javedmt@gmail.com</t>
  </si>
  <si>
    <t>041-9200161-70/3120; 0300-6649834</t>
  </si>
  <si>
    <t>Muhammad Tariq Javed</t>
  </si>
  <si>
    <t>35302-1870755-1</t>
  </si>
  <si>
    <t>Plant Physiology</t>
  </si>
  <si>
    <t>tariq_agri@yahoo.com, mtariqjaved@gcuf.edu.pk</t>
  </si>
  <si>
    <t>0092 41 9201488 (office ph) 0092 321 7803199 (mobile)</t>
  </si>
  <si>
    <t>Muhammad Usman Rashi</t>
  </si>
  <si>
    <t>Research Scientist &amp; Dept. Head</t>
  </si>
  <si>
    <t>Cancer Genetics</t>
  </si>
  <si>
    <t>Shaukat Khanum Memorial Cancer</t>
  </si>
  <si>
    <t>usmanr@skm.org.pk</t>
  </si>
  <si>
    <t>042-5945100 Ext 2523</t>
  </si>
  <si>
    <t>Muhammad Wahab</t>
  </si>
  <si>
    <t>m_wahabdir@yahoo.com, wahab@uswat.edu.pk</t>
  </si>
  <si>
    <t>0343-2044432</t>
  </si>
  <si>
    <t>Muhammad Waheed Akhtar</t>
  </si>
  <si>
    <t>Professor Emeritus &amp; Director</t>
  </si>
  <si>
    <t>mwapu@brain.net.pk</t>
  </si>
  <si>
    <t>+92 42 923 0970</t>
  </si>
  <si>
    <t>Muhammad Waji</t>
  </si>
  <si>
    <t>Assistant Professor Zoology</t>
  </si>
  <si>
    <t>Human Molecular genetics</t>
  </si>
  <si>
    <t>Okara</t>
  </si>
  <si>
    <t>drwajid68@yahoo.com</t>
  </si>
  <si>
    <t>Muhammad Wasim</t>
  </si>
  <si>
    <t>36302-0484625-9</t>
  </si>
  <si>
    <t>Molecular Biology/Molecular Oncology</t>
  </si>
  <si>
    <t>muhammad.wasim@uvas.edu.pk</t>
  </si>
  <si>
    <t>042-99211374-302, 0300-7316331</t>
  </si>
  <si>
    <t>Muhammad Yahya Noori</t>
  </si>
  <si>
    <t>y.noori@duhs.edu.pk</t>
  </si>
  <si>
    <t>Muhammad Yameen</t>
  </si>
  <si>
    <t>37301-5783208-9</t>
  </si>
  <si>
    <t>yaminsynergic@gmail.com</t>
  </si>
  <si>
    <t xml:space="preserve">0333-5869248, </t>
  </si>
  <si>
    <t>Muhammad Yasin Ashraf , T.I.</t>
  </si>
  <si>
    <t>33100-0815096-1</t>
  </si>
  <si>
    <t>Botany (Plant Physiology/Soil Plant Relationship)</t>
  </si>
  <si>
    <t>myashrafsp@yahoo.com ; niabmyashraf@gmail.com</t>
  </si>
  <si>
    <t>041-9201789; 041-2402066</t>
  </si>
  <si>
    <t>Muhammad Yasir Zahoor</t>
  </si>
  <si>
    <t>yasirzag@hotmail.com</t>
  </si>
  <si>
    <t>0333-4484580</t>
  </si>
  <si>
    <t xml:space="preserve">Records 551 to 600 of 905 </t>
  </si>
  <si>
    <t>Muhammad Yasser Mustafa Butt</t>
  </si>
  <si>
    <t xml:space="preserve">Senior Veterinary Officer </t>
  </si>
  <si>
    <t>35202-2169371-1</t>
  </si>
  <si>
    <t>yasserbutt1@yahoo.com; yasserbutt1@hotmail.com;yasserbutt1@gmail.com</t>
  </si>
  <si>
    <t>042-37157972, 0333-4847387,042-111-000-010 Ext.322</t>
  </si>
  <si>
    <t>Muhammad Younas Khan Barozai</t>
  </si>
  <si>
    <t>Molecular Biology, Genomics and Bioinformatics</t>
  </si>
  <si>
    <t>barozaikhan@gmail.com</t>
  </si>
  <si>
    <t>0333-7817319</t>
  </si>
  <si>
    <t>Muhammad Yousaf</t>
  </si>
  <si>
    <t>Poultry Science</t>
  </si>
  <si>
    <t>muhammad.yousaff@yahoo.com yousaf@uaf.edu.pk</t>
  </si>
  <si>
    <t>0092419200161-70 (3211) 00923007980720</t>
  </si>
  <si>
    <t>Muhammad Zafar</t>
  </si>
  <si>
    <t>Herbarium Botanist (Curator)</t>
  </si>
  <si>
    <t>Plant Taxonomy</t>
  </si>
  <si>
    <t>zafar@qau.edu.pk</t>
  </si>
  <si>
    <t>0333-5599777, 051-90643149</t>
  </si>
  <si>
    <t>Muhammad Zahid Quresh</t>
  </si>
  <si>
    <t>35202-1764505-3</t>
  </si>
  <si>
    <t>Biochemistry/Nanotechnology</t>
  </si>
  <si>
    <t>qureshienv@yahoo.com</t>
  </si>
  <si>
    <t>111000010-268</t>
  </si>
  <si>
    <t>Muhammad Zeeshan Hayde</t>
  </si>
  <si>
    <t>mzeeshanhyder@gmail.com</t>
  </si>
  <si>
    <t>051-2532045 0333-5762293 051-9240576</t>
  </si>
  <si>
    <t>Muhammad Zia</t>
  </si>
  <si>
    <t>ziachaudhary@gmail.com</t>
  </si>
  <si>
    <t>0300-9779958, 051-90644126</t>
  </si>
  <si>
    <t>Muhammad Zubair Yousaf</t>
  </si>
  <si>
    <t>zubairzz555@yahoo.com; zubairyousaf@uvas.edu.pk</t>
  </si>
  <si>
    <t>0300-7927557, 063-2273421</t>
  </si>
  <si>
    <t>Muhammad Zulqurnain Haider</t>
  </si>
  <si>
    <t>Plant Integrative Biology</t>
  </si>
  <si>
    <t>dr_mzhaider@yahoo.com</t>
  </si>
  <si>
    <t>Muhammadi</t>
  </si>
  <si>
    <t>muhammadi12@yahoo.com</t>
  </si>
  <si>
    <t>Muhammed Mukhta</t>
  </si>
  <si>
    <t>mukhtar.muhammad@gmail.com</t>
  </si>
  <si>
    <t>0334-6859830</t>
  </si>
  <si>
    <t>Muhammed Nasim Khan</t>
  </si>
  <si>
    <t>Professor, Chairman</t>
  </si>
  <si>
    <t>Human Genetics, Biochemistry</t>
  </si>
  <si>
    <t>sardarnasimkhan@yahoo.com</t>
  </si>
  <si>
    <t>05822-960434, 03005599159</t>
  </si>
  <si>
    <t>Muhammed Tariq Rajpu</t>
  </si>
  <si>
    <t>Research Officer</t>
  </si>
  <si>
    <t>tariqbrc@yahoo.com</t>
  </si>
  <si>
    <t>0213-9261300-6 Ext. 2349, Mobile # 03452213883</t>
  </si>
  <si>
    <t>Muhammmad Zubair</t>
  </si>
  <si>
    <t>33302-2252284-5</t>
  </si>
  <si>
    <t>Organic Chemistry</t>
  </si>
  <si>
    <t>zubairmkn@yahoo.com</t>
  </si>
  <si>
    <t>Mukhtiar Hassan</t>
  </si>
  <si>
    <t>mukhtiarh@gmail.com</t>
  </si>
  <si>
    <t>0997-414137</t>
  </si>
  <si>
    <t>Mumtaz Hussain</t>
  </si>
  <si>
    <t>Community Ecology</t>
  </si>
  <si>
    <t>mhsial@yahoo.com</t>
  </si>
  <si>
    <t>092-41-9201107</t>
  </si>
  <si>
    <t>Munawar Saleem Ahmad</t>
  </si>
  <si>
    <t>saleemsbs@gmail.com</t>
  </si>
  <si>
    <t>Munir Ahmad</t>
  </si>
  <si>
    <t>Human Genetics &amp; Molecular Biology</t>
  </si>
  <si>
    <t>munirbhinder@yahoo.com</t>
  </si>
  <si>
    <t>Munir Ahmad Anwar</t>
  </si>
  <si>
    <t>Microbiology/Biomolecular Sciences</t>
  </si>
  <si>
    <t>munir_bioprocess@yahoo.com</t>
  </si>
  <si>
    <t>041-2651475-9 Ext. 341</t>
  </si>
  <si>
    <t>Munir Ahmad Sheikh</t>
  </si>
  <si>
    <t>munirasheikh@yahoo.com</t>
  </si>
  <si>
    <t>041-9201103, 0303-7657343</t>
  </si>
  <si>
    <t>Muqarrab Shah</t>
  </si>
  <si>
    <t>Professor/Dean Health Sciences</t>
  </si>
  <si>
    <t>dr_muqarrab@yaoo.com</t>
  </si>
  <si>
    <t>0997-414167</t>
  </si>
  <si>
    <t>Musharraf Jelani</t>
  </si>
  <si>
    <t>11101-1478802-5</t>
  </si>
  <si>
    <t>mjelani.ibms@kmu.edu.pk</t>
  </si>
  <si>
    <t>091-5811550, 0928-633070, 0333-5207053, 091-5816579</t>
  </si>
  <si>
    <t>Mushtaq Ahma</t>
  </si>
  <si>
    <t>Plant Taxonomy &amp; Biodiversity</t>
  </si>
  <si>
    <t>mushtaq@qau.edu.pk</t>
  </si>
  <si>
    <t>92-51-90643039</t>
  </si>
  <si>
    <t>Mushtaq Ahme</t>
  </si>
  <si>
    <t>Biochemistry &amp;Toxicology, Biotechnology</t>
  </si>
  <si>
    <t>mushtaq213@yahoo.com</t>
  </si>
  <si>
    <t>Muzammil Ahmad Khan</t>
  </si>
  <si>
    <t>m.ahmad@gu.edu.pk; muzammilgandapur1983@gmail.com</t>
  </si>
  <si>
    <t>0345-5269635</t>
  </si>
  <si>
    <t>Muzna Zahur</t>
  </si>
  <si>
    <t>34201-0337585-4</t>
  </si>
  <si>
    <t>mzahur@yahoomail.com</t>
  </si>
  <si>
    <t>053-3606950, 0300-6242511,</t>
  </si>
  <si>
    <t>Naaz Abba</t>
  </si>
  <si>
    <t>Molecular Biology, Biotechnology, Virology</t>
  </si>
  <si>
    <t>drnaazabbas@yahoo.com</t>
  </si>
  <si>
    <t>92(423)9230688-95 Ext 298</t>
  </si>
  <si>
    <t>Nabila Roohi</t>
  </si>
  <si>
    <t>Endocrinology, Physiology</t>
  </si>
  <si>
    <t>nabilaruhi@gmail.com</t>
  </si>
  <si>
    <t>0333-4053953, 0333-4324656, 042-99231246</t>
  </si>
  <si>
    <t>Nadeem Ahmed</t>
  </si>
  <si>
    <t>Molecular Biology/Biotechnology</t>
  </si>
  <si>
    <t>termizi_04@hotmail.com</t>
  </si>
  <si>
    <t>03014727440, 04235293143-6 ext 183</t>
  </si>
  <si>
    <t>Nadeem Sheik</t>
  </si>
  <si>
    <t>Cell, Molecular Biology, Oncology, Gene Therapy.Molecular Taxonomy, Molecular Entomology</t>
  </si>
  <si>
    <t>s_nadeem77@yahoo.com</t>
  </si>
  <si>
    <t>042-9231246</t>
  </si>
  <si>
    <t>Nadeem Yaqoob</t>
  </si>
  <si>
    <t>nadeemyaqoob2003@yahoo.com</t>
  </si>
  <si>
    <t>051 5832937</t>
  </si>
  <si>
    <t>Nadia Ikram</t>
  </si>
  <si>
    <t>34201-0568753-6</t>
  </si>
  <si>
    <t>nadia.zeeshan@uog.edu.pk</t>
  </si>
  <si>
    <t>92-53-3593770</t>
  </si>
  <si>
    <t>Nadia Wajid</t>
  </si>
  <si>
    <t>35201-6760610-8</t>
  </si>
  <si>
    <t>azibali230@hotmail.com, nadia.wajid@imbb.uol.edu.pk</t>
  </si>
  <si>
    <t>Nadir Zaman</t>
  </si>
  <si>
    <t>Biology (Plant Molecular Biology)</t>
  </si>
  <si>
    <t>nadir.zaman@uom.edu.pk</t>
  </si>
  <si>
    <t>Naeem Al</t>
  </si>
  <si>
    <t>naeemali95gmail.com</t>
  </si>
  <si>
    <t>051-90643194</t>
  </si>
  <si>
    <t>Naeem Iqbal</t>
  </si>
  <si>
    <t>33100-0628231-9</t>
  </si>
  <si>
    <t>naeemiqbaluaf@yahoo.com naeemgc@yahoo.com</t>
  </si>
  <si>
    <t>041-9201488</t>
  </si>
  <si>
    <t>Naeem Rashid</t>
  </si>
  <si>
    <t>naeemrashid37@hotmail.com; naeem.ff.sbs@pu.edu.pk</t>
  </si>
  <si>
    <t>042-99231534, 042-38658134</t>
  </si>
  <si>
    <t>Naeem Tariq Narej</t>
  </si>
  <si>
    <t>dr_ntnarejo@yahoo.com</t>
  </si>
  <si>
    <t>0222-772393 0222-7721681-90</t>
  </si>
  <si>
    <t>Naeem ud Din Ahmad</t>
  </si>
  <si>
    <t>naeemsci@yahoo.com; naeempr@gmail.com</t>
  </si>
  <si>
    <t>091-9216514, 0333-2724756, 091-5517906</t>
  </si>
  <si>
    <t>Nafees Ahmad</t>
  </si>
  <si>
    <t>nafees.ahmad@alumni.tum.de</t>
  </si>
  <si>
    <t>+ 92 51 9106281</t>
  </si>
  <si>
    <t>Nafisa Hassan Ali</t>
  </si>
  <si>
    <t>42201-0644776-2</t>
  </si>
  <si>
    <t>nafisahassanali@gmail.com</t>
  </si>
  <si>
    <t>922-34381914</t>
  </si>
  <si>
    <t>Naghma Naz</t>
  </si>
  <si>
    <t>naghmanaz@yahoo.com</t>
  </si>
  <si>
    <t>(021) 35862937-9 (Ext. 594), 0345 2204190 (Cell)</t>
  </si>
  <si>
    <t>Naheed Ali</t>
  </si>
  <si>
    <t>Applied Entomology</t>
  </si>
  <si>
    <t>naheedsherpao@yahoo.com</t>
  </si>
  <si>
    <t>09291-9216754</t>
  </si>
  <si>
    <t>Najam Ul Sehar Afshan</t>
  </si>
  <si>
    <t>pakrust@gmail.com</t>
  </si>
  <si>
    <t>Najam us Sahar Sadaf Zaidi</t>
  </si>
  <si>
    <t>Biotechnology/Virology</t>
  </si>
  <si>
    <t>zaidi.sahar@gmail.com</t>
  </si>
  <si>
    <t>051-90856132</t>
  </si>
  <si>
    <t>Najma Ayub</t>
  </si>
  <si>
    <t>najma_ayub@yahoo.com</t>
  </si>
  <si>
    <t>051-90643008</t>
  </si>
  <si>
    <t>Najma Shahee</t>
  </si>
  <si>
    <t>Microbiology and Immunology, Toxicology,</t>
  </si>
  <si>
    <t>najmaarshad@yahoo.com</t>
  </si>
  <si>
    <t>0432-6114345, 0323-8804044, 042-99231246</t>
  </si>
  <si>
    <t>Nakhshab Choudhry</t>
  </si>
  <si>
    <t>drnbchoudhry@gmail.com</t>
  </si>
  <si>
    <t>Nasar um Minullah</t>
  </si>
  <si>
    <t>Molecular Plant Pathology/Immunology</t>
  </si>
  <si>
    <t>nasarvirk@gmail.com</t>
  </si>
  <si>
    <t>Mobile: 0092 333 6817289 Office: 0092 51 90856151</t>
  </si>
  <si>
    <t>Naseem Saud Ahmad</t>
  </si>
  <si>
    <t>Professor/ HOD</t>
  </si>
  <si>
    <t>Bahria University</t>
  </si>
  <si>
    <t>saudnaseem@yahoo.com; nsaudahmad@live.com</t>
  </si>
  <si>
    <t>Nasir Ahma</t>
  </si>
  <si>
    <t>Sr.Scientist</t>
  </si>
  <si>
    <t>nasirahmad42@yahoo.co.uk</t>
  </si>
  <si>
    <t>041-2651475-78,0333-6511249,041-2651475-78</t>
  </si>
  <si>
    <t>Nasir Ahmad Saee</t>
  </si>
  <si>
    <t>nasaeedpk@yahoo.com</t>
  </si>
  <si>
    <t>041-2651475-79 Ext: 308; 041-2550830</t>
  </si>
  <si>
    <t>Nasreen Memo</t>
  </si>
  <si>
    <t>Zoology,( entomology)</t>
  </si>
  <si>
    <t>nasreen_kousarbks@hotmail.com</t>
  </si>
  <si>
    <t>022 2771681-9</t>
  </si>
  <si>
    <t>Naureen Chaudhar</t>
  </si>
  <si>
    <t>asian_stone@hotmail.com</t>
  </si>
  <si>
    <t>042-35180539, 0307-8823323, 042-992033077</t>
  </si>
  <si>
    <t>Naveed Iqbal Raja</t>
  </si>
  <si>
    <t>drnaveedraja@gmail.com</t>
  </si>
  <si>
    <t>051-9250093, 0313-5257004,</t>
  </si>
  <si>
    <t>Naveed Wasif</t>
  </si>
  <si>
    <t>36502-7385190-3</t>
  </si>
  <si>
    <t>naveed.wasif@imbb.uol.edu.pk</t>
  </si>
  <si>
    <t>0300-9787594</t>
  </si>
  <si>
    <t>Naveeda Ria</t>
  </si>
  <si>
    <t>Acting Chairperson and Assit. Professor</t>
  </si>
  <si>
    <t>naveeda.riaz@iiu.edu.pk</t>
  </si>
  <si>
    <t>Nazeer Ahmed</t>
  </si>
  <si>
    <t>nazeer.ahmed@buitms.edu.pk; nazirdurrani@yahoo.com</t>
  </si>
  <si>
    <t>Nazia Jamil</t>
  </si>
  <si>
    <t>Assistant Prof.</t>
  </si>
  <si>
    <t>jamil_nazi@yahoo.com, nazia@mmg.pu.edu.pk</t>
  </si>
  <si>
    <t>042-99238531</t>
  </si>
  <si>
    <t>Nazila Azha</t>
  </si>
  <si>
    <t>Nazilabot@yahoo.com</t>
  </si>
  <si>
    <t>041-9201086</t>
  </si>
  <si>
    <t>Nazir Ahmed</t>
  </si>
  <si>
    <t>Microbiology, Molecular Virilogy, Immunology, Zoonotic Diseases</t>
  </si>
  <si>
    <t>drlonenazir@gmail.com; dnalone1975@hotmail.com</t>
  </si>
  <si>
    <t>Nazish Bostan</t>
  </si>
  <si>
    <t>nazish_bostan89@yahoo.com, nazishbostan@comsats.edu.pk</t>
  </si>
  <si>
    <t>051-2304358, 0333-5403910, 051-9240576</t>
  </si>
  <si>
    <t>Nazish Mazhar Ali</t>
  </si>
  <si>
    <t>MICROBIOLOGY/MOLECULAR BIOLOGY</t>
  </si>
  <si>
    <t>nazipak@hotmail.com</t>
  </si>
  <si>
    <t>0344-4586858</t>
  </si>
  <si>
    <t>Neelma Munir</t>
  </si>
  <si>
    <t>35202-7909011-6</t>
  </si>
  <si>
    <t>Botany (Plant Biotechnology)</t>
  </si>
  <si>
    <t>neelma.munir@yahoo.com</t>
  </si>
  <si>
    <t>0300-4381090</t>
  </si>
  <si>
    <t>Niaz Ali</t>
  </si>
  <si>
    <t>niazalitk@yahoo.com</t>
  </si>
  <si>
    <t>Nisar Ahmed Kanhar</t>
  </si>
  <si>
    <t>n_a_kanhar@yahoo.com</t>
  </si>
  <si>
    <t>0243-9280286</t>
  </si>
  <si>
    <t>Noor Jahan</t>
  </si>
  <si>
    <t>42201-4650262-8</t>
  </si>
  <si>
    <t>noor.jahan@duhs.edu.pk; jahann7816@yahoo.com</t>
  </si>
  <si>
    <t>021-99261499</t>
  </si>
  <si>
    <t>Noor Muhammad</t>
  </si>
  <si>
    <t>noormwazir@yahoo.com</t>
  </si>
  <si>
    <t>Nosheen Fatima Rana</t>
  </si>
  <si>
    <t>nosheen.fatima@gmail.com</t>
  </si>
  <si>
    <t>0334-5297762</t>
  </si>
  <si>
    <t>Nosheen Masood</t>
  </si>
  <si>
    <t>nosheenmasood@hotmail.com; dr.nosheennaqqi@gmail.com</t>
  </si>
  <si>
    <t>Noshin Ilyas</t>
  </si>
  <si>
    <t>noshinilyas@yahoo.com</t>
  </si>
  <si>
    <t>051-9290023, 0333-5310587, 05723247</t>
  </si>
  <si>
    <t>Nousheen Zehra Zaidi</t>
  </si>
  <si>
    <t>nzzaidi@yahoo.com</t>
  </si>
  <si>
    <t>Nudrat Aisha Akram</t>
  </si>
  <si>
    <t>nudrataauaf@yahoo.com</t>
  </si>
  <si>
    <t>Numrah Nisar</t>
  </si>
  <si>
    <t>35404-14991555-4</t>
  </si>
  <si>
    <t>numrah_nisar@hotmail.com</t>
  </si>
  <si>
    <t>Nusrat Jabeen</t>
  </si>
  <si>
    <t>nusrat13j@gmail.com</t>
  </si>
  <si>
    <t>0300-2665867</t>
  </si>
  <si>
    <t>Nusrat Jaha</t>
  </si>
  <si>
    <t>Medical/Molecular Entomology/</t>
  </si>
  <si>
    <t>Jehan_n@hotmail.com</t>
  </si>
  <si>
    <t>111000010/319 -0427524534</t>
  </si>
  <si>
    <t>Nusrat Jami</t>
  </si>
  <si>
    <t>Professor &amp; Chairperson(Ex)</t>
  </si>
  <si>
    <t>Microbiology/ Molecular Biology</t>
  </si>
  <si>
    <t>nusrat_91@yahoo.com</t>
  </si>
  <si>
    <t>0213-34823514,</t>
  </si>
  <si>
    <t>Nuzhat Ahmed</t>
  </si>
  <si>
    <t>Professor and Director</t>
  </si>
  <si>
    <t>a_nuzhat@yahoo.com</t>
  </si>
  <si>
    <t>92-21-34966045</t>
  </si>
  <si>
    <t>Nyla Jabeen</t>
  </si>
  <si>
    <t>nylajabeensatti@yahoo.co.in; nyla.jabeen@iiu.edu.pk</t>
  </si>
  <si>
    <t>051-9019839-03315446902</t>
  </si>
  <si>
    <t>Obaid Yusuf Khan</t>
  </si>
  <si>
    <t>oykhan@uok.edu.pk</t>
  </si>
  <si>
    <t>021-99261300 Ext 2218</t>
  </si>
  <si>
    <t>Parvez Iqbal Paracha</t>
  </si>
  <si>
    <t>Human Nutrition</t>
  </si>
  <si>
    <t>parvez.paracha@gmail.com</t>
  </si>
  <si>
    <t>0092 91 92165577</t>
  </si>
  <si>
    <t>Peter John/</t>
  </si>
  <si>
    <t>peter-ncvi@nust.edu.pk</t>
  </si>
  <si>
    <t>92-51-90856127</t>
  </si>
  <si>
    <t>Prof. Dr. Altaf Ahmad Dast</t>
  </si>
  <si>
    <t>aadasti@gmail.com</t>
  </si>
  <si>
    <t>Prof. Dr. Naureen Aziz Quresh</t>
  </si>
  <si>
    <t>Professor and Acting Dean Faculty of Sciences and Technolog Government College University, Faisalabad</t>
  </si>
  <si>
    <t>42101-1700714-6</t>
  </si>
  <si>
    <t>Fisheries and Aquaculture</t>
  </si>
  <si>
    <t>naureenaziz.qureshi@gmail.com, naureenqureshi@gcuf.edu.pk</t>
  </si>
  <si>
    <t>92 041 9201552</t>
  </si>
  <si>
    <t>Qaisar Mahmood</t>
  </si>
  <si>
    <t>37405-0374351-7</t>
  </si>
  <si>
    <t>Wastewater Treatment, Bioremediation</t>
  </si>
  <si>
    <t>mahmoodzju@gmail.com</t>
  </si>
  <si>
    <t>0992-383592-7</t>
  </si>
  <si>
    <t>Qaiser Mahmood Kha</t>
  </si>
  <si>
    <t>Head of Division</t>
  </si>
  <si>
    <t>Biotechnology/molecular biology</t>
  </si>
  <si>
    <t>qk_5@yahoo.com &amp; qaiserkhan@nibge.org</t>
  </si>
  <si>
    <t>041-651475-79 &amp; 041 2653398</t>
  </si>
  <si>
    <t>Qamar Bashir</t>
  </si>
  <si>
    <t>Biochemistry, Molecular Biology</t>
  </si>
  <si>
    <t>qbashir@gmail.com</t>
  </si>
  <si>
    <t>Qamar Jamal</t>
  </si>
  <si>
    <t>Prof &amp; HOD</t>
  </si>
  <si>
    <t>421015880121-4</t>
  </si>
  <si>
    <t>Histopathology</t>
  </si>
  <si>
    <t>drqamarjamal2005@yahoo.com</t>
  </si>
  <si>
    <t>021-6622929 / 03222031050</t>
  </si>
  <si>
    <t>Qamar Javed</t>
  </si>
  <si>
    <t>Clinical Biochemistry</t>
  </si>
  <si>
    <t>qamarjaved22@yahoo.com</t>
  </si>
  <si>
    <t>9064-3016</t>
  </si>
  <si>
    <t>Quddusi B.Kazmi</t>
  </si>
  <si>
    <t>Marine &amp;Freshwater Crustacea</t>
  </si>
  <si>
    <t>qbkazmi@yahoo.com</t>
  </si>
  <si>
    <t>37085867&amp;34653001-2&amp;03002424005</t>
  </si>
  <si>
    <t>Qurra Tul Ann Afza Gardner</t>
  </si>
  <si>
    <t>Biochemistry and Biological Mass Spectrometry</t>
  </si>
  <si>
    <t>annegardner80@yahoo.co.uk</t>
  </si>
  <si>
    <t>0092-42-35953141, 0092-42-99230960</t>
  </si>
  <si>
    <t>Rabaab Zahra</t>
  </si>
  <si>
    <t>rzahra@qau.edu.pk</t>
  </si>
  <si>
    <t>051-9064 3228</t>
  </si>
  <si>
    <t>Rabia Hussain</t>
  </si>
  <si>
    <t>HEC Distinguished National Professor</t>
  </si>
  <si>
    <t>rabia.hussain@aku.edu</t>
  </si>
  <si>
    <t>021-34864510</t>
  </si>
  <si>
    <t>Rafiq Ahma</t>
  </si>
  <si>
    <t>biosalinepk@yahoo.com / agrisalt@gmail.com.</t>
  </si>
  <si>
    <t>021-39261359</t>
  </si>
  <si>
    <t>Raheel Qamar</t>
  </si>
  <si>
    <t>Professor &amp; Dean FOS</t>
  </si>
  <si>
    <t>drraheel@gmail.com</t>
  </si>
  <si>
    <t>051-9235033</t>
  </si>
  <si>
    <t>Rahmatullah Qureshi</t>
  </si>
  <si>
    <t>45502-9070455-3</t>
  </si>
  <si>
    <t>Plant Taxonomy &amp; Ethnobotany</t>
  </si>
  <si>
    <t>rahmatullahq@yahoo.com, rahmatullahq@uaar.edu.pk; phytotaxonomist@gmail.com</t>
  </si>
  <si>
    <t>+92519290093; +923006730496</t>
  </si>
  <si>
    <t>Rakhshanda Baqai</t>
  </si>
  <si>
    <t>r_baqai@yahoo.com</t>
  </si>
  <si>
    <t>9921-99261300 Ext 2491</t>
  </si>
  <si>
    <t>Rakhshanda Bilal</t>
  </si>
  <si>
    <t>Isotope application in life sciences</t>
  </si>
  <si>
    <t>rakhshanda.bilal@gmail.com</t>
  </si>
  <si>
    <t>Rani Farya</t>
  </si>
  <si>
    <t>ranifaryal@comsats.edu.pk</t>
  </si>
  <si>
    <t>Rashad Hussain</t>
  </si>
  <si>
    <t>hussainrashad99@yahoo.com; rashad.hussain@inserm.fr</t>
  </si>
  <si>
    <t>Rashda Abbasi</t>
  </si>
  <si>
    <t>Cancer Biology</t>
  </si>
  <si>
    <t>r.abbasi@daad-alumni.de</t>
  </si>
  <si>
    <t>Rasool Bakhsh Tareen</t>
  </si>
  <si>
    <t>Professor &amp; Chairperson</t>
  </si>
  <si>
    <t>rbtareen@yahoo.com</t>
  </si>
  <si>
    <t>081-9211264, 0333-7925404</t>
  </si>
  <si>
    <t>Raza Ahmad</t>
  </si>
  <si>
    <t>36401-6007553-1</t>
  </si>
  <si>
    <t>Agri-Biotechnology</t>
  </si>
  <si>
    <t>chishti@ciit.net.pk</t>
  </si>
  <si>
    <t>0922-38351-6</t>
  </si>
  <si>
    <t>Razia Noreen</t>
  </si>
  <si>
    <t>Analytical &amp; Environmental Biochemistry</t>
  </si>
  <si>
    <t>razianoreen@hotmail.com</t>
  </si>
  <si>
    <t>Raziuddin Ansar</t>
  </si>
  <si>
    <t>HEC Professor</t>
  </si>
  <si>
    <t>Stress tolerance in plants</t>
  </si>
  <si>
    <t>halophyte_razi@yahoo.com</t>
  </si>
  <si>
    <t>021-32044350</t>
  </si>
  <si>
    <t>Rehan Naee</t>
  </si>
  <si>
    <t>Molecular Biology and Biotechnology</t>
  </si>
  <si>
    <t>genomics_2003@yahoo.com</t>
  </si>
  <si>
    <t>Rehan Sadiq Shaik</t>
  </si>
  <si>
    <t>Human Molecular Genetics and Genomics</t>
  </si>
  <si>
    <t>rehansadiq80@yahoo.com; rehansadiq80@bzu.edu.pk</t>
  </si>
  <si>
    <t>061-9210071-74 Ext:2517; 0333-4272012</t>
  </si>
  <si>
    <t>Rehana Asghar</t>
  </si>
  <si>
    <t>Chairperson/ Professor (TTS)</t>
  </si>
  <si>
    <t>Botany, Molecular biology, Genomics</t>
  </si>
  <si>
    <t>rehanauaar@yahoo.com</t>
  </si>
  <si>
    <t>Rida Batool</t>
  </si>
  <si>
    <t>Microbiology &amp; Molecular Genetics</t>
  </si>
  <si>
    <t>ridazaidi_1@yahoo.com; rida.mmg@pu.edu.pk</t>
  </si>
  <si>
    <t>Riffat Mehboob</t>
  </si>
  <si>
    <t>Pathology</t>
  </si>
  <si>
    <t>mehboob.riffat@gmail.com</t>
  </si>
  <si>
    <t>Riffat Naseem Malik</t>
  </si>
  <si>
    <t>Environment Biology</t>
  </si>
  <si>
    <t>r_n_malik2000@yahoo.co.uk</t>
  </si>
  <si>
    <t>051-90943017</t>
  </si>
  <si>
    <t>Riffat Sultana</t>
  </si>
  <si>
    <t>41304-2223616-8</t>
  </si>
  <si>
    <t>Zoology ( Entomology)</t>
  </si>
  <si>
    <t>riffatumer@hotmail.com</t>
  </si>
  <si>
    <t>022-2771681, 0333-2776771, 022-3869278</t>
  </si>
  <si>
    <t>Rizwan Rasheed</t>
  </si>
  <si>
    <t>drrizwan.gcuf@yahoo.com</t>
  </si>
  <si>
    <t>Rizwana Aleem Qureshi</t>
  </si>
  <si>
    <t>rizwanaaleem@yahoo.com</t>
  </si>
  <si>
    <t>90643005 Mob: 03215329657</t>
  </si>
  <si>
    <t>Rizwana Sanaullah Waraich</t>
  </si>
  <si>
    <t>42201-0335845-2</t>
  </si>
  <si>
    <t>Biochemsitry</t>
  </si>
  <si>
    <t>rizwanas.waraich@gmail.com</t>
  </si>
  <si>
    <t>Robert William Briddo</t>
  </si>
  <si>
    <t>rob.briddon@gmail.com</t>
  </si>
  <si>
    <t>041-651475 ext 214</t>
  </si>
  <si>
    <t>Roheena Abdullah</t>
  </si>
  <si>
    <t>35202-8119165-2</t>
  </si>
  <si>
    <t>roheena_abdullah@yahoo.com</t>
  </si>
  <si>
    <t>9203801-9 Ext.277</t>
  </si>
  <si>
    <t>Romana Tabassum</t>
  </si>
  <si>
    <t>romanatabassum@yahoo.com</t>
  </si>
  <si>
    <t>041-2652383</t>
  </si>
  <si>
    <t>Roshan Ali</t>
  </si>
  <si>
    <t>Biochemistry, Molecular and Computational Biology</t>
  </si>
  <si>
    <t>roshanali.ibms@kmu.edu.pk</t>
  </si>
  <si>
    <t>Rubeena Saleem</t>
  </si>
  <si>
    <t>Professor, Head of Pharm. Chem. Dept.</t>
  </si>
  <si>
    <t>42000-0416296-4</t>
  </si>
  <si>
    <t>Pharmaceutical Chemistry and Pharmacology</t>
  </si>
  <si>
    <t>Hamdard University</t>
  </si>
  <si>
    <t>rs127pk@yahoo.com</t>
  </si>
  <si>
    <t>0333-3042256, 021-36440214</t>
  </si>
  <si>
    <t>Rubina Abid (ne Dawar)</t>
  </si>
  <si>
    <t>rubinaku@yahoo.com</t>
  </si>
  <si>
    <t>Rubina Arshad</t>
  </si>
  <si>
    <t>arshadrubina@hotmail.com</t>
  </si>
  <si>
    <t>0092 41 9201751-60</t>
  </si>
  <si>
    <t>Rubina Nazli</t>
  </si>
  <si>
    <t>chemistry</t>
  </si>
  <si>
    <t>rubinanazli44@gmail.com; drrubinanazli.ibms@kmu.edu.pk</t>
  </si>
  <si>
    <t>091-9217684-91, 0321-5773696, 091-5813552</t>
  </si>
  <si>
    <t>Rubina Tabassum Siddiqu</t>
  </si>
  <si>
    <t>tabassum.rubina@gmail.com</t>
  </si>
  <si>
    <t>0092-41-2651475 Ext. 246</t>
  </si>
  <si>
    <t>Rukhsana Jabeen</t>
  </si>
  <si>
    <t>Sardar Bahadur Khan Women University</t>
  </si>
  <si>
    <t>rukhseea@yahoo.com</t>
  </si>
  <si>
    <t>081-9213303-5</t>
  </si>
  <si>
    <t>S. M. Saqlan Naqv</t>
  </si>
  <si>
    <t>saqlan@uaar.edu.pk</t>
  </si>
  <si>
    <t>051-9062246, 051-4845623</t>
  </si>
  <si>
    <t>S.M.Sarwar Alam Anjum</t>
  </si>
  <si>
    <t>Plant Pathologist</t>
  </si>
  <si>
    <t>drssalam@yahoo.com</t>
  </si>
  <si>
    <t>041-2651879 / 0300-7903632</t>
  </si>
  <si>
    <t>Saad Ullah Khan</t>
  </si>
  <si>
    <t>11101-8652256-1</t>
  </si>
  <si>
    <t>saadkhanwazir@gmail.com</t>
  </si>
  <si>
    <t>Saadia Andlee</t>
  </si>
  <si>
    <t>saadia.andleeb@ncvi.nust.edu.pk; sadiamarwat@yahoo.com</t>
  </si>
  <si>
    <t>051-4545108, 0333-5188343, 051-90856133</t>
  </si>
  <si>
    <t>Saadia Naseem</t>
  </si>
  <si>
    <t>Molecular Biology, Virology</t>
  </si>
  <si>
    <t>saadia.naseem@comsats.edu.pk</t>
  </si>
  <si>
    <t>0336-6509622</t>
  </si>
  <si>
    <t>Saba Irshad</t>
  </si>
  <si>
    <t>61101-1716020-6</t>
  </si>
  <si>
    <t>saba.ibb@pu.edu.pk; sabairshad2003@yahoo.com</t>
  </si>
  <si>
    <t>092-042-9230355 ext 112</t>
  </si>
  <si>
    <t>Saba Khaliq</t>
  </si>
  <si>
    <t>Molecular Biology/Virology</t>
  </si>
  <si>
    <t>sabahat711@yahoo.com; sabaAkhaliq@hotmail.com</t>
  </si>
  <si>
    <t>92-300-4531036</t>
  </si>
  <si>
    <t>Saba Riaz</t>
  </si>
  <si>
    <t>saba.mmg@pu.edu.pk</t>
  </si>
  <si>
    <t>Sabiha Yasmin</t>
  </si>
  <si>
    <t>dr.sabiha.yasmin@gmail.com</t>
  </si>
  <si>
    <t>042-99231834</t>
  </si>
  <si>
    <t>Sabika Firasat</t>
  </si>
  <si>
    <t>37203-6266682-6</t>
  </si>
  <si>
    <t>University of Wah</t>
  </si>
  <si>
    <t>Wah Cantt</t>
  </si>
  <si>
    <t>sajaherhaider@yahoo.com</t>
  </si>
  <si>
    <t>Sadaf Gul</t>
  </si>
  <si>
    <t>42501-5779013-2</t>
  </si>
  <si>
    <t>sadafgpk@yahoo.com</t>
  </si>
  <si>
    <t>021-34504763</t>
  </si>
  <si>
    <t>Sadaf Naz</t>
  </si>
  <si>
    <t>Molecular Biology, Human Genetics</t>
  </si>
  <si>
    <t>naz.sbs@pu.edu.pk</t>
  </si>
  <si>
    <t>042-99231819</t>
  </si>
  <si>
    <t>Sadaf Niaz</t>
  </si>
  <si>
    <t>sadafniazparasitologist@yahoo.com</t>
  </si>
  <si>
    <t>Sadaf Shahab</t>
  </si>
  <si>
    <t>42101-5494925-0</t>
  </si>
  <si>
    <t>sadaf_shahab99@yahoo.com</t>
  </si>
  <si>
    <t>0321-2458394, 021-34821502-3</t>
  </si>
  <si>
    <t>Sadar Uddin Siddiqu</t>
  </si>
  <si>
    <t>Agriculture</t>
  </si>
  <si>
    <t>ssadar2@yahoo.com</t>
  </si>
  <si>
    <t>051-8443731</t>
  </si>
  <si>
    <t>Saddia Galani</t>
  </si>
  <si>
    <t>baz1294@yahoo.com</t>
  </si>
  <si>
    <t>021-9261180-1</t>
  </si>
  <si>
    <t>Sadia Sarwar</t>
  </si>
  <si>
    <t>Bioinformatics</t>
  </si>
  <si>
    <t>sadi.phd@gmail.com</t>
  </si>
  <si>
    <t>0323-5432611</t>
  </si>
  <si>
    <t>Sadiq Azam</t>
  </si>
  <si>
    <t>azam_bbt@yahoo.com</t>
  </si>
  <si>
    <t>Saeed Ahma</t>
  </si>
  <si>
    <t>rsahmed_iub@yahoo.com</t>
  </si>
  <si>
    <t>0300-6801267, 062-9255243</t>
  </si>
  <si>
    <t>Saeed Ahmad Asad</t>
  </si>
  <si>
    <t>61101-1983259-7</t>
  </si>
  <si>
    <t>saeed.asad@hotmail.com</t>
  </si>
  <si>
    <t>+92 (0) 331 761 23 73</t>
  </si>
  <si>
    <t>Saeed Ahmad Malik</t>
  </si>
  <si>
    <t>saeedahmad@bzu.edu.pk</t>
  </si>
  <si>
    <t>061-9210437</t>
  </si>
  <si>
    <t>Saeed Ul Hassan Khan</t>
  </si>
  <si>
    <t>Molecular Biology, Microbiology, Immunology, Genetics</t>
  </si>
  <si>
    <t>saeedkv@yahoo.com</t>
  </si>
  <si>
    <t>051-2520396, 0303-5259139, 051-90856153</t>
  </si>
  <si>
    <t>Saeed Ur Rehman</t>
  </si>
  <si>
    <t>kakarsaeed@yahoo.com</t>
  </si>
  <si>
    <t>Safee Ullah Chaudhary</t>
  </si>
  <si>
    <t>Bioinformatics (Computational Cancer Systems Biology)</t>
  </si>
  <si>
    <t>safee.ullah.chaudhary@gmail.com</t>
  </si>
  <si>
    <t>Safia Ahmed</t>
  </si>
  <si>
    <t>Applied and Environmental Microbiology</t>
  </si>
  <si>
    <t>safiamrl@yahoo.com</t>
  </si>
  <si>
    <t>9251-90643009</t>
  </si>
  <si>
    <t>Said Muhammad</t>
  </si>
  <si>
    <t>17102-1170607-1</t>
  </si>
  <si>
    <t>Environmental Geosciences</t>
  </si>
  <si>
    <t>saidmuhammad1@gmail.com</t>
  </si>
  <si>
    <t>Saida Haider</t>
  </si>
  <si>
    <t>saida-h1@hotmail.com</t>
  </si>
  <si>
    <t>+92-21-99261300 Ext: 2257</t>
  </si>
  <si>
    <t>Saifullah</t>
  </si>
  <si>
    <t>saif_sahir@yahoo.com</t>
  </si>
  <si>
    <t>021-99261695, 0334-3663834,</t>
  </si>
  <si>
    <t>Saifullah Khan</t>
  </si>
  <si>
    <t>Agricultural Biotechnology</t>
  </si>
  <si>
    <t>drsaif65@gmail.com</t>
  </si>
  <si>
    <t>92-21-99261693</t>
  </si>
  <si>
    <t>Saima Anwar</t>
  </si>
  <si>
    <t>Assisstant professor</t>
  </si>
  <si>
    <t>saima.anwar@lums.edu.pk</t>
  </si>
  <si>
    <t xml:space="preserve">+ 92 (42) 3560 8000 Ext: 8352 </t>
  </si>
  <si>
    <t>Saima Hamid</t>
  </si>
  <si>
    <t>saima.hamid@yahoo.com</t>
  </si>
  <si>
    <t>Saima Nasir</t>
  </si>
  <si>
    <t>PCST</t>
  </si>
  <si>
    <t>saimanasir2007@hotmail.com</t>
  </si>
  <si>
    <t>Saima Riazuddi</t>
  </si>
  <si>
    <t>Adjunct Associate Professor</t>
  </si>
  <si>
    <t>Saima.riazuddin@cchmc.org</t>
  </si>
  <si>
    <t>042-35164422</t>
  </si>
  <si>
    <t>Saima Sadaf</t>
  </si>
  <si>
    <t>Molecular Biology, Recombinant DNA Technology</t>
  </si>
  <si>
    <t>sasadaf@hotmail.com</t>
  </si>
  <si>
    <t>Saima Siddiq</t>
  </si>
  <si>
    <t>SSO</t>
  </si>
  <si>
    <t>saimasiddiqi2@gmail.com</t>
  </si>
  <si>
    <t>0314-5196886, 051-9260635</t>
  </si>
  <si>
    <t>Saima Umbreen</t>
  </si>
  <si>
    <t>Plant Breeding, Plant genetics, Molecular Biology, Developmental Biology</t>
  </si>
  <si>
    <t>saima.umbreen@iiu.edu.pk</t>
  </si>
  <si>
    <t>Saira Bashir</t>
  </si>
  <si>
    <t>sairabashir@gmail.com</t>
  </si>
  <si>
    <t>041-2651475 (Ext 296)</t>
  </si>
  <si>
    <t>Sajid Abdullah</t>
  </si>
  <si>
    <t>uaf_sajidabdullah@yahoo.com</t>
  </si>
  <si>
    <t>Sajid Ali</t>
  </si>
  <si>
    <t>17101-0260042-7</t>
  </si>
  <si>
    <t>vet_sajid@yahoo.com</t>
  </si>
  <si>
    <t>92-03469144693</t>
  </si>
  <si>
    <t>Sajid Malik</t>
  </si>
  <si>
    <t>32102-0115201-7</t>
  </si>
  <si>
    <t>malik@qau.edu.pk, malik00pk@yahoo.com</t>
  </si>
  <si>
    <t>051-90643158</t>
  </si>
  <si>
    <t>Sajid Masood</t>
  </si>
  <si>
    <t>36602-9558777-7</t>
  </si>
  <si>
    <t>Environmental Plant Nutrition</t>
  </si>
  <si>
    <t>sm_1653@hotmail.com</t>
  </si>
  <si>
    <t>Sajid Mehmood</t>
  </si>
  <si>
    <t>sajid.mehmood@uog.edu.pk</t>
  </si>
  <si>
    <t>051-4833209 0300-5268644</t>
  </si>
  <si>
    <t>Sajid Rashid</t>
  </si>
  <si>
    <t>sajidrwp@yahoo.co.uk; sajid@qau.gov.pk</t>
  </si>
  <si>
    <t>Sajida Hassa</t>
  </si>
  <si>
    <t>sajihassan2004@yahoo.com</t>
  </si>
  <si>
    <t>0423-5293141-46, 0301-8466216</t>
  </si>
  <si>
    <t>Saleem Ahmed Bokhar</t>
  </si>
  <si>
    <t>saleem_a_bokhari@yahoo.com</t>
  </si>
  <si>
    <t>0092 333 516 9415</t>
  </si>
  <si>
    <t>Salman Akbar Mali</t>
  </si>
  <si>
    <t>samalikqau@yahoo.com</t>
  </si>
  <si>
    <t>051-9064-3012</t>
  </si>
  <si>
    <t>Salman Gulza</t>
  </si>
  <si>
    <t>Ecophysiology of salt tolerant grasses</t>
  </si>
  <si>
    <t>salmang@uok.edu.pk</t>
  </si>
  <si>
    <t>Samia Afzal</t>
  </si>
  <si>
    <t>samiaraza@live.com</t>
  </si>
  <si>
    <t>Samina Iqbal</t>
  </si>
  <si>
    <t>principal Scientist</t>
  </si>
  <si>
    <t>Microbiology &amp; Molecular Biology</t>
  </si>
  <si>
    <t>siqbal@nibge.org</t>
  </si>
  <si>
    <t>041-9201804-08</t>
  </si>
  <si>
    <t>Samina Jalal</t>
  </si>
  <si>
    <t>Biology/Zoology</t>
  </si>
  <si>
    <t>sjalali124@hotmail.com</t>
  </si>
  <si>
    <t>Samina Mehnaz</t>
  </si>
  <si>
    <t>35201-6072715-6</t>
  </si>
  <si>
    <t>Microbial Ecology</t>
  </si>
  <si>
    <t>saminamehnaz@fccollege.edu.pk</t>
  </si>
  <si>
    <t>0423-99231581</t>
  </si>
  <si>
    <t>Samina Qame</t>
  </si>
  <si>
    <t>saminabee@yahoo.com</t>
  </si>
  <si>
    <t>042-5722330, 041-9201206, 0333-4561701</t>
  </si>
  <si>
    <t>Samina Sarwar</t>
  </si>
  <si>
    <t>samina_boletus@yahoo.com</t>
  </si>
  <si>
    <t>Samina Shakee</t>
  </si>
  <si>
    <t>Assistant Proessor</t>
  </si>
  <si>
    <t>Genomics and Proteomics</t>
  </si>
  <si>
    <t>snq28@yahoo.com</t>
  </si>
  <si>
    <t>051-90643145</t>
  </si>
  <si>
    <t>Samina Tanwir Malik</t>
  </si>
  <si>
    <t>saminatmalik@yahoo.com</t>
  </si>
  <si>
    <t>Samreen Memon</t>
  </si>
  <si>
    <t>Human Anatomy &amp; Cell Biology</t>
  </si>
  <si>
    <t>drsamreen_memon@yahoo.co.uk</t>
  </si>
  <si>
    <t>Sana Shamim</t>
  </si>
  <si>
    <t>ssana.shamim@gmail.com</t>
  </si>
  <si>
    <t>Sanaullah Khan</t>
  </si>
  <si>
    <t>11101-2637284-5</t>
  </si>
  <si>
    <t>Virology</t>
  </si>
  <si>
    <t>sanaullahkust@gmail.com</t>
  </si>
  <si>
    <t>0922-52914446</t>
  </si>
  <si>
    <t>Sanjota Bai</t>
  </si>
  <si>
    <t>43206-9872205-6</t>
  </si>
  <si>
    <t xml:space="preserve">Parastology (Zoology) </t>
  </si>
  <si>
    <t>sunshine_forever81@yahoo.com</t>
  </si>
  <si>
    <t>Saqib Mahmood</t>
  </si>
  <si>
    <t>Medical Genetics</t>
  </si>
  <si>
    <t>sasmgenes@hotmail.com, snns@gmail.com</t>
  </si>
  <si>
    <t>042-9231304-9</t>
  </si>
  <si>
    <t>Sarah Ghafoor</t>
  </si>
  <si>
    <t>352011-482760-0</t>
  </si>
  <si>
    <t>Developmental Biology</t>
  </si>
  <si>
    <t>sarahghafoor001@gmail.com</t>
  </si>
  <si>
    <t>Phone: (0092) 0423-99232304-9</t>
  </si>
  <si>
    <t>Sardar Khan</t>
  </si>
  <si>
    <t>sardar.khan2008@yahoo.com</t>
  </si>
  <si>
    <t>0092-91-9216742</t>
  </si>
  <si>
    <t>Sarfaraz Khan Marwat</t>
  </si>
  <si>
    <t>Botany (pant sciences)</t>
  </si>
  <si>
    <t>skhan.marwat@gmail.com</t>
  </si>
  <si>
    <t>Sarfraz Ali Tunio</t>
  </si>
  <si>
    <t>Molecular Microbiology</t>
  </si>
  <si>
    <t>sarfraztunio@hotmail.com</t>
  </si>
  <si>
    <t>+92 (0)3322604610</t>
  </si>
  <si>
    <t>Sarwat Afridi</t>
  </si>
  <si>
    <t>Genomics &amp; Biochemistry</t>
  </si>
  <si>
    <t>biochemist_qta@yahoo.com</t>
  </si>
  <si>
    <t>Sarwat Jahan</t>
  </si>
  <si>
    <t>Neuroendocrinology &amp; Reproduct</t>
  </si>
  <si>
    <t>sarwat_afzaal@hotmail.com</t>
  </si>
  <si>
    <t>92-51-90643070</t>
  </si>
  <si>
    <t>Seema Jilani</t>
  </si>
  <si>
    <t>seemajilani@hotmail.com</t>
  </si>
  <si>
    <t>Seema Mahmood</t>
  </si>
  <si>
    <t>drseemapk@gmail.com</t>
  </si>
  <si>
    <t>0092-61-9210393</t>
  </si>
  <si>
    <t>Sehroon Khan</t>
  </si>
  <si>
    <t>sehroon@aup.edu.pk, sehroon@gmail.com</t>
  </si>
  <si>
    <t>Shabnum Shaheen</t>
  </si>
  <si>
    <t>37405-0521781-0</t>
  </si>
  <si>
    <t>shabnum_shaheen78@hotmail.com</t>
  </si>
  <si>
    <t>042-99203801, 0333-5458982</t>
  </si>
  <si>
    <t>Shafiq ur Rehma</t>
  </si>
  <si>
    <t>drshafiq@yahoo.com</t>
  </si>
  <si>
    <t>0922-554608/0345-5626477</t>
  </si>
  <si>
    <t>Shafiq Ur Rehman</t>
  </si>
  <si>
    <t>shafiq.mmg@pu.edu.pk</t>
  </si>
  <si>
    <t>Shagufta Khaliq</t>
  </si>
  <si>
    <t>Population and Disease Genetics</t>
  </si>
  <si>
    <t>skhaliq@comsats.net.pk</t>
  </si>
  <si>
    <t>042-9231304-Ext 353</t>
  </si>
  <si>
    <t xml:space="preserve">Records 751 to 800 of 905 </t>
  </si>
  <si>
    <t>Shagufta Na</t>
  </si>
  <si>
    <t>Plant Biotechnology,PlantTissue Culture</t>
  </si>
  <si>
    <t>drsnaz31@hotmail.com</t>
  </si>
  <si>
    <t>042-9203801-08 (277)</t>
  </si>
  <si>
    <t>Shagufta Naz</t>
  </si>
  <si>
    <t>shagufta502@yahoo.com</t>
  </si>
  <si>
    <t>042-99203091, Ext-299</t>
  </si>
  <si>
    <t>Shagufta Perveen</t>
  </si>
  <si>
    <t>36501-1747779-0</t>
  </si>
  <si>
    <t>perveens1@yahoo.com; sperveen2@yahoo.com</t>
  </si>
  <si>
    <t>041-9201488; Cell: 0332-6876448</t>
  </si>
  <si>
    <t>Shah Ali Ul Qader</t>
  </si>
  <si>
    <t>ali_kibge@yahoo.com; saqader@uok.edu.pk</t>
  </si>
  <si>
    <t>Shah Jahan</t>
  </si>
  <si>
    <t>Molecular Biology/ Virology/Immunology</t>
  </si>
  <si>
    <t>captainmalik@hotmail.com , captainmalik@gmail.com;</t>
  </si>
  <si>
    <t>0300-5081072, 042-9231304 Ext 343</t>
  </si>
  <si>
    <t>Shahana Urooj Kazami</t>
  </si>
  <si>
    <t>shahanaurooj@yahoo.com</t>
  </si>
  <si>
    <t>Shaheen Aftab /Shaheen Asad is Scientific nam</t>
  </si>
  <si>
    <t>sasad@nibge.org ; aftab6104@gmail.com</t>
  </si>
  <si>
    <t>041-2651475-79/263</t>
  </si>
  <si>
    <t>Shaheen N. Khan</t>
  </si>
  <si>
    <t>snkhan50@yahoo.com</t>
  </si>
  <si>
    <t>042-35293141-46 Ext 119</t>
  </si>
  <si>
    <t>Shaheen Shahza</t>
  </si>
  <si>
    <t>Molecular Biology/Biochemistry, Biotechnology</t>
  </si>
  <si>
    <t>guria_tg@yahoo.com; drshaheen@iiu.edu.pk</t>
  </si>
  <si>
    <t>051-9258016, 0301-5247478,</t>
  </si>
  <si>
    <t>Shahid Ali</t>
  </si>
  <si>
    <t>Biotechnology/ Genetics/ Pest Resistance</t>
  </si>
  <si>
    <t>shahid2_khan@hotmail.com</t>
  </si>
  <si>
    <t>Shahid Mahboob Ran</t>
  </si>
  <si>
    <t>Vice Chancellor</t>
  </si>
  <si>
    <t>rsmahboob1@yahoo.com; shahidmahboob60@hotmail.com</t>
  </si>
  <si>
    <t>041-9200670</t>
  </si>
  <si>
    <t>Shahid Mahmood Bai</t>
  </si>
  <si>
    <t>shahid_baig2002@yahoo.com</t>
  </si>
  <si>
    <t>041-2551638</t>
  </si>
  <si>
    <t>Shahid Mansoo</t>
  </si>
  <si>
    <t>Biotechnology/genetic engineering</t>
  </si>
  <si>
    <t>shahidmansoor7@gmail.com</t>
  </si>
  <si>
    <t>92-41-2651475</t>
  </si>
  <si>
    <t>Shahid Nadeem</t>
  </si>
  <si>
    <t>Biotechnonogy/Zoology</t>
  </si>
  <si>
    <t>snadeem63@yahoo.com</t>
  </si>
  <si>
    <t>0092-41-9201751-60, 0092-321-6632425</t>
  </si>
  <si>
    <t>Shahid Niaz Khan, PhD</t>
  </si>
  <si>
    <t>11101-1462415-3</t>
  </si>
  <si>
    <t>Zoology (Molecular Parasitology)</t>
  </si>
  <si>
    <t>shahid_kust@yahoo.com; shahid@kust.edu.pk</t>
  </si>
  <si>
    <t>+92-333-9731433; +922-52914446</t>
  </si>
  <si>
    <t>Shahid Pervez</t>
  </si>
  <si>
    <t>Histopathology/Pathology</t>
  </si>
  <si>
    <t>shahid.pervez@aku.edu</t>
  </si>
  <si>
    <t>021-34861554</t>
  </si>
  <si>
    <t>Shahida Hasnain</t>
  </si>
  <si>
    <t>35202-2285309-6</t>
  </si>
  <si>
    <t>Microbial &amp; Molecular Genetics, Molecular Microbiology</t>
  </si>
  <si>
    <t>genetic@brain.net.pk</t>
  </si>
  <si>
    <t>92-042-35953122 ,35952822</t>
  </si>
  <si>
    <t>Shahida Shujaa</t>
  </si>
  <si>
    <t>Assistan Professor</t>
  </si>
  <si>
    <t>shahidashujaat@yahoo.com</t>
  </si>
  <si>
    <t>042-9203805</t>
  </si>
  <si>
    <t>Shahnaz Akhtar Ran</t>
  </si>
  <si>
    <t>Zoology/</t>
  </si>
  <si>
    <t>shahnazdr1@yahoo.com</t>
  </si>
  <si>
    <t>041-26332963,0301-7161583</t>
  </si>
  <si>
    <t>Shahnaz Dawar</t>
  </si>
  <si>
    <t>Botany (Plant Pathology)</t>
  </si>
  <si>
    <t>shahnaz_dawar@yahoo.com</t>
  </si>
  <si>
    <t>Shahzad Asad</t>
  </si>
  <si>
    <t>61101-1907611-7</t>
  </si>
  <si>
    <t>asadtaimoor@yahoo.com</t>
  </si>
  <si>
    <t>051-90733281</t>
  </si>
  <si>
    <t>Shahzina Kanwal</t>
  </si>
  <si>
    <t>shahzina.kanwal@gmail.com</t>
  </si>
  <si>
    <t>0092 345 05 06 348</t>
  </si>
  <si>
    <t>Shaista Bano Memon</t>
  </si>
  <si>
    <t>shaista.bano@usindh.edu.pk</t>
  </si>
  <si>
    <t>Shakil Ahme</t>
  </si>
  <si>
    <t>Environment Sciences sr</t>
  </si>
  <si>
    <t>shakil@mpp.pu.edu.pk, shakil786gcl@yahoo.com</t>
  </si>
  <si>
    <t>0092 42-99231846-47, 0092 322-4375781</t>
  </si>
  <si>
    <t>Shamim Akhtar Quresh</t>
  </si>
  <si>
    <t>shamqursh@hotmail.com</t>
  </si>
  <si>
    <t>0300-2780017/0219261300-06 Ext:2289</t>
  </si>
  <si>
    <t>Shamim Akhte</t>
  </si>
  <si>
    <t>shamim@uaar.edu.pk</t>
  </si>
  <si>
    <t>Shamshad Zarin</t>
  </si>
  <si>
    <t>Director, National Center for Proteomics, University of Karachi</t>
  </si>
  <si>
    <t>szarina@uok.edu.pk</t>
  </si>
  <si>
    <t>021-34656511</t>
  </si>
  <si>
    <t>Shaukat Ali</t>
  </si>
  <si>
    <t>34502-1806973-7</t>
  </si>
  <si>
    <t>shaukatali134@yahoo.com</t>
  </si>
  <si>
    <t>+92(0) 305-4190596</t>
  </si>
  <si>
    <t>Shaukat Iqbal Malik</t>
  </si>
  <si>
    <t>Cancer Cytogenetics &amp; Bioinformatics</t>
  </si>
  <si>
    <t>drsimalikasab@nust.edu.pk, msiqbqlpd@yahoo.com</t>
  </si>
  <si>
    <t>051-90856137 : Cell 0332-5472974</t>
  </si>
  <si>
    <t>Shazia Erum</t>
  </si>
  <si>
    <t>shazia_rm@yahoo.com</t>
  </si>
  <si>
    <t>Shazia Sultana</t>
  </si>
  <si>
    <t>Research Associate</t>
  </si>
  <si>
    <t>Plant Systematics &amp; Biodiversity</t>
  </si>
  <si>
    <t>shaziaflora@hotmail.com</t>
  </si>
  <si>
    <t>92-51-90643149</t>
  </si>
  <si>
    <t>Shazia Tabassum Hakim</t>
  </si>
  <si>
    <t xml:space="preserve">Ex Dean Faculty of Science and Research, Ex- Chairperson Molecular Sciences, Professor </t>
  </si>
  <si>
    <t>Microbiology/ Virology and Tissue culture</t>
  </si>
  <si>
    <t>shaz2971@yahoo.com</t>
  </si>
  <si>
    <t>92-213-6620857/9 Ext: 205/213, 92-300-2187714</t>
  </si>
  <si>
    <t>Sheeba Murad Mall</t>
  </si>
  <si>
    <t>sheebamall@yahoo.com</t>
  </si>
  <si>
    <t>051-90856139, 03475149016,</t>
  </si>
  <si>
    <t>Sheikh Riazuddi</t>
  </si>
  <si>
    <t>HEC National Distinguished Professor</t>
  </si>
  <si>
    <t>Molecular Genetics/ Genetic Diseases</t>
  </si>
  <si>
    <t>riazuddin@a-imbn.org; riaz@lhr.comsats.net.pk</t>
  </si>
  <si>
    <t>042-3516-4422</t>
  </si>
  <si>
    <t>Sheikh Saeed Ahmad</t>
  </si>
  <si>
    <t>Ecoinformatics and Multivariate Analysis</t>
  </si>
  <si>
    <t>drsaeed@fjwu.edu.pk</t>
  </si>
  <si>
    <t>00 92 321 5167726</t>
  </si>
  <si>
    <t>Sher Muhammad Mangrio</t>
  </si>
  <si>
    <t>sm_mangrio@yahoo.com</t>
  </si>
  <si>
    <t>Sher Wali Khan</t>
  </si>
  <si>
    <t>plant taxonomy, Biodiversity conservation,Ethnonobotany</t>
  </si>
  <si>
    <t>sherwali2003@yahoo.com</t>
  </si>
  <si>
    <t>92-5811-960017 ex-178, cell no. 03442668256</t>
  </si>
  <si>
    <t>Shumaila Noreen</t>
  </si>
  <si>
    <t>noreen_shumaila@yahoo.com</t>
  </si>
  <si>
    <t>091-5863013</t>
  </si>
  <si>
    <t>Sibtain Ahmed</t>
  </si>
  <si>
    <t>Assistant Professor of Biochemistry</t>
  </si>
  <si>
    <t>sibtain.ahmed@yahoo.com</t>
  </si>
  <si>
    <t>Sikander Al</t>
  </si>
  <si>
    <t>Microbiology &amp; Biotechnology</t>
  </si>
  <si>
    <t>alisbiotech@yahoo.com</t>
  </si>
  <si>
    <t>Sikander Sulta</t>
  </si>
  <si>
    <t>sikandersultan@yahoo.com</t>
  </si>
  <si>
    <t>Siraj Ud Din</t>
  </si>
  <si>
    <t>17301-2638207-1</t>
  </si>
  <si>
    <t>pdsiraj@gmail.com</t>
  </si>
  <si>
    <t>091-9218419, 0300-9038505</t>
  </si>
  <si>
    <t>Sobia Manzoor</t>
  </si>
  <si>
    <t>MOLECULAR BIOLOGY</t>
  </si>
  <si>
    <t>lcianunique@yahoo.com</t>
  </si>
  <si>
    <t>92 51 90856147</t>
  </si>
  <si>
    <t>Sobia Nisa</t>
  </si>
  <si>
    <t>37405-2954317-6</t>
  </si>
  <si>
    <t>sobianisa_qau@yahoo.com</t>
  </si>
  <si>
    <t>0334-5457686</t>
  </si>
  <si>
    <t>Sofia Ahmed</t>
  </si>
  <si>
    <t>42201-5984813-6</t>
  </si>
  <si>
    <t>ali_sheraz80@hotmail.com; sofia.ahmed@baqai.edu.pk</t>
  </si>
  <si>
    <t>Sofia Khalid</t>
  </si>
  <si>
    <t>Environmental Biology</t>
  </si>
  <si>
    <t>sofiarahim@hotmail.com</t>
  </si>
  <si>
    <t>9270050-57 ext 101</t>
  </si>
  <si>
    <t>Sohaib Aslam</t>
  </si>
  <si>
    <t>sohaib.aslam@live.com; sohaibaslam@fccollege.edu.pk</t>
  </si>
  <si>
    <t>+92 (42) 99231581-8; Ext: 591</t>
  </si>
  <si>
    <t>Sohail Hamee</t>
  </si>
  <si>
    <t>Applied Microbiology</t>
  </si>
  <si>
    <t>shameed58@hotmail.com</t>
  </si>
  <si>
    <t>041-2651475-79 (Ext. 260) ; Mob:0300-6602619</t>
  </si>
  <si>
    <t>Sohail Yousaf</t>
  </si>
  <si>
    <t>Environmental Microbiology &amp; Microbial Genomics</t>
  </si>
  <si>
    <t>rasy1023@hotmail.com</t>
  </si>
  <si>
    <t>0345-5142400</t>
  </si>
  <si>
    <t xml:space="preserve">Records 801 to 850 of 905 </t>
  </si>
  <si>
    <t>Solaha Rahman</t>
  </si>
  <si>
    <t>42201-4571393-8</t>
  </si>
  <si>
    <t>Zoology/Marine Specialization</t>
  </si>
  <si>
    <t>solaha@yahoo.com</t>
  </si>
  <si>
    <t>021-4571330</t>
  </si>
  <si>
    <t>Suhaib Ahmed</t>
  </si>
  <si>
    <t>35202-2838701-5</t>
  </si>
  <si>
    <t>Haematology &amp; Genetics</t>
  </si>
  <si>
    <t>suhaib955@hotmail.com; suhaib.ahmed@ripha.edu.pk</t>
  </si>
  <si>
    <t>0092-51-5124985, 0333-5623478</t>
  </si>
  <si>
    <t>Sultan Ayaz</t>
  </si>
  <si>
    <t>Molecular parasitology</t>
  </si>
  <si>
    <t>sultan_ayaz@yahoo.com</t>
  </si>
  <si>
    <t>0927-210068, 0334-8684196, 0922-554440</t>
  </si>
  <si>
    <t>Sultan Mehmoo</t>
  </si>
  <si>
    <t>sultanwazir72@gmail.com</t>
  </si>
  <si>
    <t>0334-9308643, 0928-633321</t>
  </si>
  <si>
    <t>Sumaira Abbas</t>
  </si>
  <si>
    <t>38303-5855467-2</t>
  </si>
  <si>
    <t>Zoology and Fisheries</t>
  </si>
  <si>
    <t>sumaira946@yahoo.com</t>
  </si>
  <si>
    <t>Sumaira Sahreen</t>
  </si>
  <si>
    <t>Associate Curator</t>
  </si>
  <si>
    <t>Paksitan Museum of Natural History</t>
  </si>
  <si>
    <t>sumairasahreen@gmail.com</t>
  </si>
  <si>
    <t>0092-51-9252085</t>
  </si>
  <si>
    <t>Sumera Afzal Kha</t>
  </si>
  <si>
    <t>shumakhan@gmail.com</t>
  </si>
  <si>
    <t>091-9216485, 0300-5886374, 091-5273363</t>
  </si>
  <si>
    <t>Sumera Iqbal</t>
  </si>
  <si>
    <t>Assistant Professor(TTS)</t>
  </si>
  <si>
    <t>sumeraiqbal2@yahoo.com</t>
  </si>
  <si>
    <t>0345-522-3171, 042-99203801 Ext 250</t>
  </si>
  <si>
    <t>Sumera Sajjad</t>
  </si>
  <si>
    <t>sumeribwn@yahoo.com</t>
  </si>
  <si>
    <t>+92 42 99203801-9 Ext 299</t>
  </si>
  <si>
    <t>Syed Abdul Majid</t>
  </si>
  <si>
    <t>82203-4498603-5</t>
  </si>
  <si>
    <t>drsamajid@yahoo.com, abdulmajid@ajku.edu.pk</t>
  </si>
  <si>
    <t>05822-443632, 0301-503-2920, 05822-960431</t>
  </si>
  <si>
    <t>Syed Abid Ali</t>
  </si>
  <si>
    <t>42201-4941227-1</t>
  </si>
  <si>
    <t>Biochemistry/Mol. Biology</t>
  </si>
  <si>
    <t>dr.syedabidali@gmail.com; abid.ali@iccs.edu</t>
  </si>
  <si>
    <t>+92-21-34824934 Ext: 120/127</t>
  </si>
  <si>
    <t>Syed Akbar Waheed</t>
  </si>
  <si>
    <t>Pharmacology &amp;Therapeutics</t>
  </si>
  <si>
    <t>Army Medical College</t>
  </si>
  <si>
    <t>akbarws@yahoo.com</t>
  </si>
  <si>
    <t>051-5111942, 0345-5313034, 051-56134026</t>
  </si>
  <si>
    <t>Syed Akram Shah</t>
  </si>
  <si>
    <t>Professor of Parasitology &amp; Zoology</t>
  </si>
  <si>
    <t>17301-9042988-9</t>
  </si>
  <si>
    <t>Parasitology, Microbiology, Developmental biology, cell biology</t>
  </si>
  <si>
    <t>akram_shah@upesh.edu.pk, akramkokab@yahoo.com</t>
  </si>
  <si>
    <t>091-9216754/ Cell: 00923339247725</t>
  </si>
  <si>
    <t>Syed Ali Imran Bokhari</t>
  </si>
  <si>
    <t>37406-9543970-3</t>
  </si>
  <si>
    <t>saib_2132003@yahoo.com</t>
  </si>
  <si>
    <t>+92 51 9019718</t>
  </si>
  <si>
    <t>Syed Aun Muhammad</t>
  </si>
  <si>
    <t>Pharmaceutical Biotechnology</t>
  </si>
  <si>
    <t>aunmuhammad78@yahoo.com</t>
  </si>
  <si>
    <t>0092(301)4413995</t>
  </si>
  <si>
    <t>Syed Basit Rasheed</t>
  </si>
  <si>
    <t>17301-0941348-7</t>
  </si>
  <si>
    <t>Medical Entomology, Molecular Entomology</t>
  </si>
  <si>
    <t>basitrasheed@upesh.edu.pk</t>
  </si>
  <si>
    <t>0092 91 5850869</t>
  </si>
  <si>
    <t>Syed Faizan-Ul-Hassan Naqvi</t>
  </si>
  <si>
    <t>faizannaqvi@uok.edu.pk</t>
  </si>
  <si>
    <t>0334-3437842</t>
  </si>
  <si>
    <t>Syed Habib Ahmed Naqvi</t>
  </si>
  <si>
    <t>Associate Professor &amp; Director</t>
  </si>
  <si>
    <t>habib.naqvi@usindh.edu.pk; habib_naqvi@yahoo.com</t>
  </si>
  <si>
    <t>Syed Hammad Raza</t>
  </si>
  <si>
    <t>33106-0293282-7</t>
  </si>
  <si>
    <t>hamad_shah@yahoo.com</t>
  </si>
  <si>
    <t>Syed Kashif Nawaz</t>
  </si>
  <si>
    <t>kashifnawazshabbir@yahoo.com</t>
  </si>
  <si>
    <t>+92 (0)334 9826579</t>
  </si>
  <si>
    <t xml:space="preserve">Syed Muhammad Kefi Iqbal </t>
  </si>
  <si>
    <t>Professor / HOD</t>
  </si>
  <si>
    <t>42301-0840412-9</t>
  </si>
  <si>
    <t>Science of Dental Materials</t>
  </si>
  <si>
    <t>kefiiqbal@hotmail.com</t>
  </si>
  <si>
    <t>009-21-4410293-98</t>
  </si>
  <si>
    <t>Syed Muhammad Shahid</t>
  </si>
  <si>
    <t>42101-1436723-1</t>
  </si>
  <si>
    <t>Medical Biochemistry &amp; Biotechnology</t>
  </si>
  <si>
    <t>smshahid@uok.edu.pk</t>
  </si>
  <si>
    <t>021-36635649, 0300-2759170, 021-99261181-3,</t>
  </si>
  <si>
    <t>Syed Nisar Hussain Shah</t>
  </si>
  <si>
    <t>nisarhussain@bzu.edu.pk</t>
  </si>
  <si>
    <t>Syed Qaiser Shah</t>
  </si>
  <si>
    <t>Assistant Director</t>
  </si>
  <si>
    <t>Biochemistry and Nuclear Medicine</t>
  </si>
  <si>
    <t>ssqaiser2002@yahoo.com</t>
  </si>
  <si>
    <t>091-9216701-20 (3154)</t>
  </si>
  <si>
    <t>Syed Qamar Alam</t>
  </si>
  <si>
    <t>Nutritional Biochemistry</t>
  </si>
  <si>
    <t>syedalam@usa.net</t>
  </si>
  <si>
    <t>051-4446801 EXT: 3779</t>
  </si>
  <si>
    <t>Syed Shahid Ali</t>
  </si>
  <si>
    <t>Environmental Toxicology</t>
  </si>
  <si>
    <t>shahid.syed@iiu.edu.pk; syedsa@hotmail.com</t>
  </si>
  <si>
    <t>0333-7811833;051-9019416</t>
  </si>
  <si>
    <t>Professor (TTS) / Formerly: Director R&amp; D</t>
  </si>
  <si>
    <t>Zoology/Biochemistry/Biotechnology/Toxicology</t>
  </si>
  <si>
    <t>dr_ss_ali@yahoo.com; dr_ss_ali@hotmail.com</t>
  </si>
  <si>
    <t>042-99239732; 042-99231246</t>
  </si>
  <si>
    <t>Syed Shujait Ali</t>
  </si>
  <si>
    <t>Molecular Systematics</t>
  </si>
  <si>
    <t>shujaitswati@gmail.com</t>
  </si>
  <si>
    <t>+92946 770948-52 Ext: 123</t>
  </si>
  <si>
    <t>Syed Tatheer Alam Naqv</t>
  </si>
  <si>
    <t>statheer_2000@hotmail.com; tatheer@ciit.net.pk</t>
  </si>
  <si>
    <t>Syed Waqas Hassan</t>
  </si>
  <si>
    <t>syedwhassan@yahoo.com</t>
  </si>
  <si>
    <t>Syeda Asma Bano</t>
  </si>
  <si>
    <t>Molecular Biology and Genetics/Microbiology</t>
  </si>
  <si>
    <t>asma_baano@yahoo.com</t>
  </si>
  <si>
    <t>Syeda Maria Ali</t>
  </si>
  <si>
    <t>maria.ali01@yahoo.com</t>
  </si>
  <si>
    <t>Syeda Saleha Hassney</t>
  </si>
  <si>
    <t>botanyusindh@yahoo.com</t>
  </si>
  <si>
    <t>92-022-9213258</t>
  </si>
  <si>
    <t>Tahir Sultan Shams</t>
  </si>
  <si>
    <t>Consultant Hematologist BMT Physician</t>
  </si>
  <si>
    <t>Haematology, haemostasis/thrombosis, stem cell biology</t>
  </si>
  <si>
    <t>shamsi@super.net.pk</t>
  </si>
  <si>
    <t>+9221-34821502 &amp; 3, 0345-2383956, 021-35385070</t>
  </si>
  <si>
    <t>Tahira Aziz Mughal</t>
  </si>
  <si>
    <t>Phytochemistry</t>
  </si>
  <si>
    <t>ssass85@yahoo.com</t>
  </si>
  <si>
    <t>03009406978/04299203801-09 Ext 251/250</t>
  </si>
  <si>
    <t>Tahira Perveen</t>
  </si>
  <si>
    <t>Neurochemistry and Biochemical Neuropharmacology</t>
  </si>
  <si>
    <t>tahiraatiq@hotmail.com</t>
  </si>
  <si>
    <t>Tahira Yasmeen</t>
  </si>
  <si>
    <t>rida_akash@hotmail.com</t>
  </si>
  <si>
    <t>Tahsin Gulzar</t>
  </si>
  <si>
    <t>CHEMISTRY, BIOLOGICAL SCIENCES</t>
  </si>
  <si>
    <t>tahsingulzar1@yahoo.com</t>
  </si>
  <si>
    <t>041-2552406, 0300-2313887, 041-9201533</t>
  </si>
  <si>
    <t>Talat Makhmoor</t>
  </si>
  <si>
    <t>42101-1470113-2</t>
  </si>
  <si>
    <t>makhmoor@iccs.edu; talatmakhmoor@hotmail.com</t>
  </si>
  <si>
    <t>+92-21-34824924-5 Ext# 301</t>
  </si>
  <si>
    <t>Tania Ahmed Shakoori</t>
  </si>
  <si>
    <t>Human Physiology</t>
  </si>
  <si>
    <t>drtaniashakoori@yahoo.com</t>
  </si>
  <si>
    <t>923-1304-9 Extension 326</t>
  </si>
  <si>
    <t>Tanveer Akhta</t>
  </si>
  <si>
    <t>Professor (Tenure Track System HEC)</t>
  </si>
  <si>
    <t>Parastiology,Oncology</t>
  </si>
  <si>
    <t>dr_tanveerakhtar@yahoo.com</t>
  </si>
  <si>
    <t>042-39231247;03214257861</t>
  </si>
  <si>
    <t>Tanvir Shahzad</t>
  </si>
  <si>
    <t>hereistanvir@gmail.com</t>
  </si>
  <si>
    <t>Tariq Mahmood</t>
  </si>
  <si>
    <t>taariq.mahmood@yahoo.com, tmahmood@qau.edu.pk</t>
  </si>
  <si>
    <t>051-9064 3144</t>
  </si>
  <si>
    <t>37401-1461936-1</t>
  </si>
  <si>
    <t>Wildlife Ecology/ Animal Physiology/Toxicology/GIS</t>
  </si>
  <si>
    <t>tariqjanjua75@uaar.edu.pk</t>
  </si>
  <si>
    <t>0321-5105689,03135307794,051-9291021</t>
  </si>
  <si>
    <t>Tariq Mahmud Sha</t>
  </si>
  <si>
    <t>33100-0688026-7</t>
  </si>
  <si>
    <t>shahge266@gmail.com</t>
  </si>
  <si>
    <t>041-9201751-60/3232, 0334-6517062</t>
  </si>
  <si>
    <t>Taseer Ahmed Khan</t>
  </si>
  <si>
    <t>takhan@uok.edu.pk; taseer2@yahoo.com</t>
  </si>
  <si>
    <t>021-992261300-2296, 0333-2188547,</t>
  </si>
  <si>
    <t>Tasnim Farasat</t>
  </si>
  <si>
    <t>Professor and Head of Zoology Department</t>
  </si>
  <si>
    <t>35202 -2421413-4</t>
  </si>
  <si>
    <t>Zoology / Physiology and Endocrinology</t>
  </si>
  <si>
    <t>tasnimfarasat@hotmail.com</t>
  </si>
  <si>
    <t>Tayyab Husnai</t>
  </si>
  <si>
    <t>Professor/Acting Director</t>
  </si>
  <si>
    <t>tayyab@cemb.edu.pk</t>
  </si>
  <si>
    <t>042-5293142-6 Ext 146</t>
  </si>
  <si>
    <t>Tayyaba Ijaz</t>
  </si>
  <si>
    <t>Medical Technologist</t>
  </si>
  <si>
    <t>tayyabalhr@yahoo.com</t>
  </si>
  <si>
    <t>+92 333 4547496</t>
  </si>
  <si>
    <t xml:space="preserve">Records 851 to 900 of 905 </t>
  </si>
  <si>
    <t>Tayyaba Shaheen</t>
  </si>
  <si>
    <t>tayaba_pgmb@yahoo.com</t>
  </si>
  <si>
    <t>041-9201553</t>
  </si>
  <si>
    <t>Tayyaba Sultana</t>
  </si>
  <si>
    <t>Genetics (Biology)</t>
  </si>
  <si>
    <t>arif143@yahoo.com</t>
  </si>
  <si>
    <t>0418-761545, 03006624571</t>
  </si>
  <si>
    <t>Tayyaba Yasmin</t>
  </si>
  <si>
    <t>tayyaba_yasmin@comsat.edu.pk; drtayyabayasmin@gmail.com</t>
  </si>
  <si>
    <t>051-2252443, 03325338663, 051-9240576</t>
  </si>
  <si>
    <t>TEHREEMA IFTIKHAR</t>
  </si>
  <si>
    <t>Botany/ Industrial biotechnology</t>
  </si>
  <si>
    <t>pakaim2001@yahoo.com</t>
  </si>
  <si>
    <t>92-3214230801/ 92-42-36854508</t>
  </si>
  <si>
    <t>Toqeer Ahmed</t>
  </si>
  <si>
    <t>Microbiology/ Nanobiotechnology</t>
  </si>
  <si>
    <t>hellotoqeer04@yahoo.com</t>
  </si>
  <si>
    <t>Umar Hasan Khan Niazi</t>
  </si>
  <si>
    <t>uhkniazi@gmail.com</t>
  </si>
  <si>
    <t>0092-51-90855729, 0092-345-9746441</t>
  </si>
  <si>
    <t>Umbreen Ahmed</t>
  </si>
  <si>
    <t>umbreenahmed@yahoo.com</t>
  </si>
  <si>
    <t>31457-213</t>
  </si>
  <si>
    <t>Umbreen Javed</t>
  </si>
  <si>
    <t>35202-4568552-2</t>
  </si>
  <si>
    <t>Government Post-Graduate College</t>
  </si>
  <si>
    <t>khanumbreen@yahoo.co.uk</t>
  </si>
  <si>
    <t>Umer Farooq</t>
  </si>
  <si>
    <t>13101-0919305-9</t>
  </si>
  <si>
    <t>Ayub Medical College</t>
  </si>
  <si>
    <t>umerfarooq@ayubmed.edu.pk</t>
  </si>
  <si>
    <t>0321-9111681</t>
  </si>
  <si>
    <t>Usman Ali Ashfaq</t>
  </si>
  <si>
    <t>usmancemb@gmail.com</t>
  </si>
  <si>
    <t>0331-4728790</t>
  </si>
  <si>
    <t>Uzma Bada</t>
  </si>
  <si>
    <t>u_badar@yahoo.com</t>
  </si>
  <si>
    <t>0333-2212191</t>
  </si>
  <si>
    <t>Uzma Khan</t>
  </si>
  <si>
    <t>uzmaqau2003@yahoo.com</t>
  </si>
  <si>
    <t>0302-5081921, 0992-336125, 0997-414163</t>
  </si>
  <si>
    <t>Uzma Qaisar</t>
  </si>
  <si>
    <t>uzma67@hotmail.com</t>
  </si>
  <si>
    <t>Uzma Shaukat</t>
  </si>
  <si>
    <t>uzmashaukat283@hotmail.com</t>
  </si>
  <si>
    <t>0321-9424903</t>
  </si>
  <si>
    <t>Waheed Murad</t>
  </si>
  <si>
    <t>whdicp@yahoo.com</t>
  </si>
  <si>
    <t>0347-3005033</t>
  </si>
  <si>
    <t>Walayat Shah</t>
  </si>
  <si>
    <t>21704-4135162-1</t>
  </si>
  <si>
    <t>Pathology &amp; Pathophysiology</t>
  </si>
  <si>
    <t>walayats@gmail.com, walayats.ibms@kmu.edu.pk</t>
  </si>
  <si>
    <t>091-9217696/9217697</t>
  </si>
  <si>
    <t>Waqar Ahmad Kaleem</t>
  </si>
  <si>
    <t>assistant professor</t>
  </si>
  <si>
    <t>pharmacy</t>
  </si>
  <si>
    <t>Sawabi</t>
  </si>
  <si>
    <t>waqar679@yahoo.co.uk</t>
  </si>
  <si>
    <t>0315-9366098</t>
  </si>
  <si>
    <t>Waqar Ali</t>
  </si>
  <si>
    <t>Biology (Plant Biotechnology)</t>
  </si>
  <si>
    <t>waqarali@uom.edu.pk</t>
  </si>
  <si>
    <t>Wasim Ahma</t>
  </si>
  <si>
    <t>wahmad@qau.edu.pk, Ahmad115@hotmail.com</t>
  </si>
  <si>
    <t>051-90643003</t>
  </si>
  <si>
    <t>Wasim Shehzad</t>
  </si>
  <si>
    <t>35202-2496381-5</t>
  </si>
  <si>
    <t>Molecular Biology/ Molecular Ecology</t>
  </si>
  <si>
    <t>wasim.shehzad@uvas.edu.pk</t>
  </si>
  <si>
    <t>Yamin Bibi</t>
  </si>
  <si>
    <t>Biol;ogical Sciences</t>
  </si>
  <si>
    <t>roshni_yamin@yahoo.com</t>
  </si>
  <si>
    <t>Yasmeen Faiz Kazi</t>
  </si>
  <si>
    <t>Meritorious Professor/</t>
  </si>
  <si>
    <t>452035497509-6</t>
  </si>
  <si>
    <t>CILINICAL MICROBIOLOGY</t>
  </si>
  <si>
    <t>yasmeen.kazi@salu.edu.pkyfkazi@yahoo.com</t>
  </si>
  <si>
    <t>0331 3244973</t>
  </si>
  <si>
    <t>Yasmeen Gul</t>
  </si>
  <si>
    <t>yasmeen1189@yahoo.com</t>
  </si>
  <si>
    <t>040-4305003</t>
  </si>
  <si>
    <t>Yasra Sarwar</t>
  </si>
  <si>
    <t>yasrasarwar@yahoo.com</t>
  </si>
  <si>
    <t>041-8007264, 0300-9462664, 041-2651475</t>
  </si>
  <si>
    <t>Zabta Khan Shinwari Tamgha-e-Imtiaz, Best University Teacher Award</t>
  </si>
  <si>
    <t>61101-1812454-7</t>
  </si>
  <si>
    <t>Botany/Biotechnology</t>
  </si>
  <si>
    <t>shinwari2002@yahoo.com</t>
  </si>
  <si>
    <t>92-51-90644187</t>
  </si>
  <si>
    <t>Zafar Iqbal</t>
  </si>
  <si>
    <t>dr.zafariqbal.pu@gmail.com</t>
  </si>
  <si>
    <t>Res. 042-35946267; offfice,042 99231246; CellNo. 0302 4304692</t>
  </si>
  <si>
    <t>Zafar Iqbal Chaudary</t>
  </si>
  <si>
    <t>35202-6148987-3</t>
  </si>
  <si>
    <t>zafariqbal1949@gmail.com</t>
  </si>
  <si>
    <t>0333-4361980</t>
  </si>
  <si>
    <t>Zafar Iqbal Kha</t>
  </si>
  <si>
    <t>drzafar10@hotmail.com</t>
  </si>
  <si>
    <t>Zafar Jamal</t>
  </si>
  <si>
    <t>z7.zafar@gmail.com</t>
  </si>
  <si>
    <t>0992 330007</t>
  </si>
  <si>
    <t>Zafar M. Khalid</t>
  </si>
  <si>
    <t>Chief Scientist / Director NIBGE</t>
  </si>
  <si>
    <t>zmkhalid@yahoo.com</t>
  </si>
  <si>
    <t>041-2651471</t>
  </si>
  <si>
    <t>Zafar Ulla</t>
  </si>
  <si>
    <t>zafarzu@yahoo.com</t>
  </si>
  <si>
    <t>065-2007218, 03457375506, 061-9210053</t>
  </si>
  <si>
    <t>Zahed Mahmoo</t>
  </si>
  <si>
    <t>drzahiduaf2003@yahoo.com</t>
  </si>
  <si>
    <t>041-8817688, 041-9200161, 0333-6507254</t>
  </si>
  <si>
    <t>Zaheer-ud-din Kha</t>
  </si>
  <si>
    <t>Botany/Plant diversity</t>
  </si>
  <si>
    <t>khan_zaheergcu@yahoo.com</t>
  </si>
  <si>
    <t>0333-4202522,</t>
  </si>
  <si>
    <t>Zahid Ahmad Butt</t>
  </si>
  <si>
    <t>Epidemiology</t>
  </si>
  <si>
    <t>zabutt3@yahoo.com</t>
  </si>
  <si>
    <t>051-9255590-4</t>
  </si>
  <si>
    <t>Zahid Ali</t>
  </si>
  <si>
    <t>Biological Sciences (Plant Biotechnology)</t>
  </si>
  <si>
    <t>zahidbiosciences@gmail.com; zahidali@comsats.edu.pk</t>
  </si>
  <si>
    <t>0333-9925592</t>
  </si>
  <si>
    <t>Zahid Ali Butt</t>
  </si>
  <si>
    <t>Botany/ Biotechnology</t>
  </si>
  <si>
    <t>zbuttusa@yahoo.com</t>
  </si>
  <si>
    <t>0333-4229936</t>
  </si>
  <si>
    <t>Zahid Hussain</t>
  </si>
  <si>
    <t>zahid_biotech@yahoo.com</t>
  </si>
  <si>
    <t>Zahida Tasawar</t>
  </si>
  <si>
    <t>tasawark@gmail.com</t>
  </si>
  <si>
    <t>061-9210111, 03017449605</t>
  </si>
  <si>
    <t>Zahir Ahmad Zahi</t>
  </si>
  <si>
    <t>Soil Microbiology &amp; Biochemistry</t>
  </si>
  <si>
    <t>zazahir@yahoo.com</t>
  </si>
  <si>
    <t>041-9201092</t>
  </si>
  <si>
    <t>Zahoor Ahmad Sajid</t>
  </si>
  <si>
    <t>Botany/ Plant Tissue Culture</t>
  </si>
  <si>
    <t>zasajid2000@yahoo.com; zahoorahmadsajid@gmail.com</t>
  </si>
  <si>
    <t>Zahoor Qadir Samra</t>
  </si>
  <si>
    <t>35201-9852411-3</t>
  </si>
  <si>
    <t>Biochemistry and Biotechnology</t>
  </si>
  <si>
    <t>samra201@hotmail.com</t>
  </si>
  <si>
    <t>0423-6546842, 0333-4755665, 0429-9230355</t>
  </si>
  <si>
    <t>Zaid Ahmed Pirzad</t>
  </si>
  <si>
    <t>zpirzada2000@yahoo.com</t>
  </si>
  <si>
    <t>0092-21-99261300-06 ext. 2248</t>
  </si>
  <si>
    <t>Zaigham Abbas</t>
  </si>
  <si>
    <t>zaigham.mmg@pu.edu.pk</t>
  </si>
  <si>
    <t>009242-35952811</t>
  </si>
  <si>
    <t>Zakia Kanwal</t>
  </si>
  <si>
    <t>Molecular Cell Biology</t>
  </si>
  <si>
    <t>z.kanwal01@gmail.com; zariasaeed@yahoo.com</t>
  </si>
  <si>
    <t>Zakia Latif</t>
  </si>
  <si>
    <t>zakia.mmg@pu.edu.pk;umna123@yahoo.com</t>
  </si>
  <si>
    <t>Zakir Ullah</t>
  </si>
  <si>
    <t>Cell and Molecular Biology</t>
  </si>
  <si>
    <t>zakirullah@lums.edu.pk; zakirullah@yahoo.com.</t>
  </si>
  <si>
    <t>042-35608217</t>
  </si>
  <si>
    <t>Zamin Shaheed Siddiqui</t>
  </si>
  <si>
    <t>zaminss@uok.edu.pk</t>
  </si>
  <si>
    <t>9221-34837269</t>
  </si>
  <si>
    <t>Zarrin Fatima Rizvi</t>
  </si>
  <si>
    <t>Agricultural Sciences, Plant Physiology and Plant Microb Interaction</t>
  </si>
  <si>
    <t>Allama Iqbal Open University</t>
  </si>
  <si>
    <t>zarrinrizvi@yahoo.com</t>
  </si>
  <si>
    <t>92-334-3182285</t>
  </si>
  <si>
    <t>Zeeshan Pash</t>
  </si>
  <si>
    <t>Molecular Pathology,Molecular Biology</t>
  </si>
  <si>
    <t>zeeshanpasha3@hotmail.com</t>
  </si>
  <si>
    <t>Zehra Manzoor</t>
  </si>
  <si>
    <t>zehra.manzoor@uok.edu.pk</t>
  </si>
  <si>
    <t>021-34656511 Ext:108</t>
  </si>
  <si>
    <t xml:space="preserve">Records 901 to 905 of 905 </t>
  </si>
  <si>
    <t>Zia ud Din Sindhu</t>
  </si>
  <si>
    <t>--</t>
  </si>
  <si>
    <t>ziasandhu@hotmail.com</t>
  </si>
  <si>
    <t>Ziaur Rahman</t>
  </si>
  <si>
    <t>zia.cemb@pu.edu.pk</t>
  </si>
  <si>
    <t>Zubaida Yousaft</t>
  </si>
  <si>
    <t>Assistant Professor/a0v</t>
  </si>
  <si>
    <t>Molecular Taxonomy</t>
  </si>
  <si>
    <t>Zubaida_yousaf@yahoo.com</t>
  </si>
  <si>
    <t>042-9201950 ext 250, 03335133479</t>
  </si>
  <si>
    <t>Zubeda Chaudhry</t>
  </si>
  <si>
    <t>chaudhry_zubeda@yahoo.com</t>
  </si>
  <si>
    <t>051-5958309, 0312-5036397, 0997-414131</t>
  </si>
  <si>
    <t>Zulfiqar Ahmed Bhatti</t>
  </si>
  <si>
    <t>zabhatti@ciit.net.pk; bhattizulfqar@yahoo.com</t>
  </si>
  <si>
    <t>0321-408386, 0423-6823244</t>
  </si>
  <si>
    <t>Pharmaceutical &amp; BioMedical Sciences</t>
  </si>
  <si>
    <t xml:space="preserve">Records 1 to 50 of 166 </t>
  </si>
  <si>
    <t>Dr. Saira Azhar</t>
  </si>
  <si>
    <t>384010-248893-8</t>
  </si>
  <si>
    <t>Pharmacy Practice</t>
  </si>
  <si>
    <t>drsairaazhar@ciit.net.pk</t>
  </si>
  <si>
    <t>0092-3076724266</t>
  </si>
  <si>
    <t>* Muhammad Azhar Sherkheli</t>
  </si>
  <si>
    <t xml:space="preserve">Associate Professor </t>
  </si>
  <si>
    <t>Pharmacology and Medical Genetics</t>
  </si>
  <si>
    <t>azhar.sherkheli@daad-alumni.de</t>
  </si>
  <si>
    <t>Mobile, 03348103800</t>
  </si>
  <si>
    <t>*Muhammad Junaid</t>
  </si>
  <si>
    <t>lecturer2005@yahoo.com</t>
  </si>
  <si>
    <t>Abdul Haqu</t>
  </si>
  <si>
    <t>Medical Microbiology and Molecular Biology</t>
  </si>
  <si>
    <t>ahaq_nibge@yahoo.com</t>
  </si>
  <si>
    <t>92-41-2651475-79</t>
  </si>
  <si>
    <t>Abdul Jabbar Sha</t>
  </si>
  <si>
    <t>jabbarshah@ciit.net.pk</t>
  </si>
  <si>
    <t>0992-383591-6</t>
  </si>
  <si>
    <t>Abdul Khaliq Naveed</t>
  </si>
  <si>
    <t>Dean RARE Riphah / Professor &amp; Head of Biochemistry Department IIMC Rawalpindi</t>
  </si>
  <si>
    <t>khaliqnaveed2001@yahoo.com, khaliq.naveed@riphah.edu.pk</t>
  </si>
  <si>
    <t>051-2311799, 051-2311955, 03075558696</t>
  </si>
  <si>
    <t>Abdul Mannan</t>
  </si>
  <si>
    <t>Pharmaceutical Chemistry / Biochemistry / Biotechnology</t>
  </si>
  <si>
    <t>amannan@ciit.net.pk; abdulmannan_ka@yahoo.com</t>
  </si>
  <si>
    <t>+92-992-383591-6; +92-333-5197036</t>
  </si>
  <si>
    <t>Abdul Matin</t>
  </si>
  <si>
    <t>Associate Professor &amp; HoD</t>
  </si>
  <si>
    <t>Medical Microbiology / Molecular and Cellular Biology</t>
  </si>
  <si>
    <t>amawan@live.co.uk / amawan@uoh.edu.pk</t>
  </si>
  <si>
    <t>Abdul Samad Khan</t>
  </si>
  <si>
    <t>Dental Materials</t>
  </si>
  <si>
    <t>draskhan@ciitlahore.edu.pk</t>
  </si>
  <si>
    <t>0332-5426230, 111-001-007-Ext 829</t>
  </si>
  <si>
    <t>Abdullah Dayo</t>
  </si>
  <si>
    <t>Meritorious Professor</t>
  </si>
  <si>
    <t>41306-8128711-7</t>
  </si>
  <si>
    <t>Pharmaceutics/Pharmaceutical Sciences</t>
  </si>
  <si>
    <t>abdullahdayo@yahoo.com</t>
  </si>
  <si>
    <t>022-9213230, 022-2670881, 0333-2600571</t>
  </si>
  <si>
    <t>Abida Raza</t>
  </si>
  <si>
    <t>Senior Scientist/HDL</t>
  </si>
  <si>
    <t>Nanomedicines/Virology</t>
  </si>
  <si>
    <t>Nuclear Medicine, Oncology and Radiotherapy Institute, (NORI)</t>
  </si>
  <si>
    <t>abida_rao@yahoo.com</t>
  </si>
  <si>
    <t>051-4435904, 051-9260611, 0345-7713910</t>
  </si>
  <si>
    <t>Ahmad Azam Malik</t>
  </si>
  <si>
    <t>Public Health &amp; Community Medicine</t>
  </si>
  <si>
    <t>ahmedazammalik@hotmail.com</t>
  </si>
  <si>
    <t>0092-321-4034903</t>
  </si>
  <si>
    <t>Ahmed Talal</t>
  </si>
  <si>
    <t>Dental Materials (Dentistry)</t>
  </si>
  <si>
    <t>atalal78@hotmail.com</t>
  </si>
  <si>
    <t>0321-8552403, 051-56131457 Ext322</t>
  </si>
  <si>
    <t>Akhtar Rasul</t>
  </si>
  <si>
    <t>dr.akhtarstar@gmail.com</t>
  </si>
  <si>
    <t>Amir Badshah</t>
  </si>
  <si>
    <t>17301-8096521-1</t>
  </si>
  <si>
    <t>amir_badshah@upesh.edu.pk; abadshah4@yahoo.com</t>
  </si>
  <si>
    <t>0334-9150905, 092-91-9216750</t>
  </si>
  <si>
    <t>Amir Rashid</t>
  </si>
  <si>
    <t>Head of Department</t>
  </si>
  <si>
    <t>61101-2018581-3</t>
  </si>
  <si>
    <t>amir@amcollege.nust.edu.pk</t>
  </si>
  <si>
    <t>0323-5303036, +92-51-9273583</t>
  </si>
  <si>
    <t>Anwar-ul-Hassan Gilani, SI</t>
  </si>
  <si>
    <t>anwar.gilani@aku.edu</t>
  </si>
  <si>
    <t>021-3486 4571</t>
  </si>
  <si>
    <t>Aqeel Javee</t>
  </si>
  <si>
    <t>Pharmacology&amp; Toxicology</t>
  </si>
  <si>
    <t>aqeelvet@hotmail.com</t>
  </si>
  <si>
    <t>042-9211449 Ext 229</t>
  </si>
  <si>
    <t>Arif Ullah Kha</t>
  </si>
  <si>
    <t>Assistant Professor and Director (Acting)</t>
  </si>
  <si>
    <t>arifullahkhan979@hotmail.com</t>
  </si>
  <si>
    <t>: +92-922-554188</t>
  </si>
  <si>
    <t>Ashok Kumar</t>
  </si>
  <si>
    <t>44203-1734146-1</t>
  </si>
  <si>
    <t>Pathology/Haematology</t>
  </si>
  <si>
    <t>Hyderabad</t>
  </si>
  <si>
    <t>ashok21068@gmail.com</t>
  </si>
  <si>
    <t>Aslam Khan</t>
  </si>
  <si>
    <t>aslamkhan_mkd@yahoo.co.uk/ aslamkhan.ibms@kmu.edu.pk</t>
  </si>
  <si>
    <t>+92 345 9211695 / +92 336 9211695</t>
  </si>
  <si>
    <t>Ayisha Abid</t>
  </si>
  <si>
    <t>Sindh University</t>
  </si>
  <si>
    <t>aiyshaabid@gmail.com</t>
  </si>
  <si>
    <t>92-21-32062661</t>
  </si>
  <si>
    <t>Ayyaz Ali Khan</t>
  </si>
  <si>
    <t>Preventive &amp; Pediatric Dentistry</t>
  </si>
  <si>
    <t>ayyazalikhan@iadsr.edu.pk, ayyazk@brain.net.pk</t>
  </si>
  <si>
    <t>042-35865731</t>
  </si>
  <si>
    <t>Azhar Hussain</t>
  </si>
  <si>
    <t>azhar_26@yahoo.com</t>
  </si>
  <si>
    <t>0300-5002505</t>
  </si>
  <si>
    <t>Azhar Maqboo</t>
  </si>
  <si>
    <t>Parastic Zoonosis</t>
  </si>
  <si>
    <t>azhar2003m@yahoo.com</t>
  </si>
  <si>
    <t>042-99211374-99211449</t>
  </si>
  <si>
    <t>bashirdr2001@yahoo.com</t>
  </si>
  <si>
    <t>091-9216485</t>
  </si>
  <si>
    <t>35202-2695656-1</t>
  </si>
  <si>
    <t>ahmadbprof@gmail.com</t>
  </si>
  <si>
    <t>042-35321456-60 EXT. 3101</t>
  </si>
  <si>
    <t>Bashir Ahmad Chaudhry</t>
  </si>
  <si>
    <t>36302-9794021-3</t>
  </si>
  <si>
    <t>drbashirach@hotmail.com, drbashirahmadch@bzu.edu.pk</t>
  </si>
  <si>
    <t>061-9210153</t>
  </si>
  <si>
    <t>Darakhshan Jabeen Haleem</t>
  </si>
  <si>
    <t>Professor &amp; Dean Faculty of Science</t>
  </si>
  <si>
    <t>Neurochemistry &amp; Neuropharmacology</t>
  </si>
  <si>
    <t>djh@super.net.pk</t>
  </si>
  <si>
    <t>Dilshad Ahmed Khan</t>
  </si>
  <si>
    <t>37406-1552836-3</t>
  </si>
  <si>
    <t>Chemical Pathology &amp; Forensic Toxicology</t>
  </si>
  <si>
    <t>dakhan@cpsp.edu.pk</t>
  </si>
  <si>
    <t>Dr Ahmad Khan</t>
  </si>
  <si>
    <t>Pharmacy/Pharmaceutics, Pharmacokinetics</t>
  </si>
  <si>
    <t>ahmadkingsk@yahoo.com, ahmadkingsk@gmail.com</t>
  </si>
  <si>
    <t>Dr. Abdul Rauf Khaskheli</t>
  </si>
  <si>
    <t>41204-9547116-7</t>
  </si>
  <si>
    <t>Pharmaceutical/Analytical Chemistry</t>
  </si>
  <si>
    <t>arkhaskheli@gmail.com</t>
  </si>
  <si>
    <t>(+92) 333 2617777</t>
  </si>
  <si>
    <t>Assistant ;Professor</t>
  </si>
  <si>
    <t>21703-2446113-7</t>
  </si>
  <si>
    <t>Pharmacy (Pharmaceutics)</t>
  </si>
  <si>
    <t>wahabscholar@yahoo.com</t>
  </si>
  <si>
    <t>Dr. Huma Ikram</t>
  </si>
  <si>
    <t>huma_biochemist@yahoo.com</t>
  </si>
  <si>
    <t>021-99261300-07 (Ext. 2289)</t>
  </si>
  <si>
    <t>Dr. Kashif Shafique</t>
  </si>
  <si>
    <t>Assistant Professor &amp; Vice Dean</t>
  </si>
  <si>
    <t>Public Health/Epidemiology</t>
  </si>
  <si>
    <t>k.shafique@duhs.edu.pk</t>
  </si>
  <si>
    <t>Dr. Malik Hassan Mehmood</t>
  </si>
  <si>
    <t>Senior Instructor</t>
  </si>
  <si>
    <t>hassan.mehmood@aku.edu; malikhassan.mehmood@gmail.com</t>
  </si>
  <si>
    <t>0333-6103623/02134864543</t>
  </si>
  <si>
    <t>Dr. Muhammad Asadullah Madni</t>
  </si>
  <si>
    <t>31101-1582541-3</t>
  </si>
  <si>
    <t>asadpharmacist@hotmail.com; asadullah.madni@iub.edu.pk</t>
  </si>
  <si>
    <t>+92-300-6821979; +92629255243</t>
  </si>
  <si>
    <t>Dr. Muhammad Asif Qureshi</t>
  </si>
  <si>
    <t xml:space="preserve">Immunology &amp; Oncology </t>
  </si>
  <si>
    <t>a.qureshi@duhs.edu.pk</t>
  </si>
  <si>
    <t>+92 333 2295341</t>
  </si>
  <si>
    <t>muhammadhanif14@yahoo.com</t>
  </si>
  <si>
    <t>092-333-6103668</t>
  </si>
  <si>
    <t>Dr. Somia Gul</t>
  </si>
  <si>
    <t>method development, organic synthesis, antibiotics</t>
  </si>
  <si>
    <t>drsomi1983@yahoo.com</t>
  </si>
  <si>
    <t>Dr.Safila Naveed</t>
  </si>
  <si>
    <t>pharmaceutical Sciences</t>
  </si>
  <si>
    <t>safila117@yahoo.com; drsafila@gmail.com</t>
  </si>
  <si>
    <t>Tele:00921-36632471 Mobile :03002621917</t>
  </si>
  <si>
    <t>FAQIR MUHAMMAD</t>
  </si>
  <si>
    <t>33100-0600549-9</t>
  </si>
  <si>
    <t>Pharmacology/toxicology</t>
  </si>
  <si>
    <t>faqir@uaf.edu.pk; faqirmuhamamd33@gmail.com</t>
  </si>
  <si>
    <t>041-2038250; 0321-9662119</t>
  </si>
  <si>
    <t>Farmanullah Wazir</t>
  </si>
  <si>
    <t>physiology</t>
  </si>
  <si>
    <t>drfarmanwazir@hotmail.com</t>
  </si>
  <si>
    <t>0922-514480</t>
  </si>
  <si>
    <t>Farzeen Tanwi</t>
  </si>
  <si>
    <t>Director of Post graduate Studies and Research and Assistant Professor</t>
  </si>
  <si>
    <t>Dentistry- Periodontology</t>
  </si>
  <si>
    <t>farzeen_tanwir@yahoo.com</t>
  </si>
  <si>
    <t>(0092-21) - 35379381, 03012229469</t>
  </si>
  <si>
    <t>Fatehuddin Khand</t>
  </si>
  <si>
    <t>Isra University</t>
  </si>
  <si>
    <t>khand_fd@hotmail.com; khandfd@yahoo.com</t>
  </si>
  <si>
    <t>022 2030181-4 Ext. 283</t>
  </si>
  <si>
    <t>Fatima Rasool</t>
  </si>
  <si>
    <t>32304-5238074-4</t>
  </si>
  <si>
    <t>fatimashoaib21@hotmail.com</t>
  </si>
  <si>
    <t>0321-6994907</t>
  </si>
  <si>
    <t>Fazal Subhan</t>
  </si>
  <si>
    <t>17301-1793447-7</t>
  </si>
  <si>
    <t>Pharmacy (Pharmacology)</t>
  </si>
  <si>
    <t>fazal_subhan@upesh.edu.pk</t>
  </si>
  <si>
    <t>091-9216750</t>
  </si>
  <si>
    <t>Fazli Ghani</t>
  </si>
  <si>
    <t>Prosthodontics (Dentistry)</t>
  </si>
  <si>
    <t>f.ghani@yahoo.co.in &amp; fazalg55@hotmail.com</t>
  </si>
  <si>
    <t>091-9216206 &amp; 0301 594 3425</t>
  </si>
  <si>
    <t>G. A Mian</t>
  </si>
  <si>
    <t>Rector/ Director R&amp;D</t>
  </si>
  <si>
    <t>Pharmaceutical chemistry/natural product chemistry</t>
  </si>
  <si>
    <t>miana@riphah.edu.pk; drgamiana@yahoo.com</t>
  </si>
  <si>
    <t>92-51-2891835-8 (140)</t>
  </si>
  <si>
    <t xml:space="preserve">Records 51 to 100 of 166 </t>
  </si>
  <si>
    <t>Ghulam Abbas</t>
  </si>
  <si>
    <t>42501-5189908-5</t>
  </si>
  <si>
    <t>ghulam.abbas@hotmail.com</t>
  </si>
  <si>
    <t>0333-3476182</t>
  </si>
  <si>
    <t>Pharmaceutical</t>
  </si>
  <si>
    <t>gmdogar356@gmail.com</t>
  </si>
  <si>
    <t>0314-2082826, 0345-8720317</t>
  </si>
  <si>
    <t>Gul Majid Khan</t>
  </si>
  <si>
    <t>12101-0906014-5</t>
  </si>
  <si>
    <t>drgulmajeed@yahoo.com</t>
  </si>
  <si>
    <t>051-90644144 OR 03009091688</t>
  </si>
  <si>
    <t>Gul Shahnaz</t>
  </si>
  <si>
    <t>31202-9682252-4</t>
  </si>
  <si>
    <t>Pharmaceutical Technology</t>
  </si>
  <si>
    <t>gul_shahnaz_malik@yahoo.co.in</t>
  </si>
  <si>
    <t>051-9064 Ext. 4137</t>
  </si>
  <si>
    <t>Gulfam Ahmad</t>
  </si>
  <si>
    <t>gulfam.uhs@gmail.com</t>
  </si>
  <si>
    <t>Haroon Akbar</t>
  </si>
  <si>
    <t>Immunology, Parasitology, Microbiology &amp; Genetics</t>
  </si>
  <si>
    <t>drharoonakbar@uvas.edu.pk</t>
  </si>
  <si>
    <t>00-92-42-99211449</t>
  </si>
  <si>
    <t>HR Ahma</t>
  </si>
  <si>
    <t>Professor &amp; Dean Research</t>
  </si>
  <si>
    <t>hrahmad@cpsp.edu.pk</t>
  </si>
  <si>
    <t>021-99207100 - 10</t>
  </si>
  <si>
    <t>Huma Rasheed</t>
  </si>
  <si>
    <t>Molecular Pharmacology / Oncology</t>
  </si>
  <si>
    <t>humarasheed@yahoo.com</t>
  </si>
  <si>
    <t>0300-2229688,</t>
  </si>
  <si>
    <t>Humaira Majeed Khan</t>
  </si>
  <si>
    <t>humairaphd@hotmail.com</t>
  </si>
  <si>
    <t>0300-4498498</t>
  </si>
  <si>
    <t>Humaira Naureen</t>
  </si>
  <si>
    <t>37405-4908335-6</t>
  </si>
  <si>
    <t>Natural Product Chemistry</t>
  </si>
  <si>
    <t>noureenhumaira@yahoo.com</t>
  </si>
  <si>
    <t>051-2891835-38, ext: 153</t>
  </si>
  <si>
    <t>Ihsan ul Haq</t>
  </si>
  <si>
    <t>32303-0798162-7</t>
  </si>
  <si>
    <t>Biochemistry &amp; Natural Product Drug Discovery</t>
  </si>
  <si>
    <t>ihsn99@yahoo.com</t>
  </si>
  <si>
    <t>+92 51 9064 4143</t>
  </si>
  <si>
    <t>Inamul Ha</t>
  </si>
  <si>
    <t>Dean &amp; Directort</t>
  </si>
  <si>
    <t>Hebal products</t>
  </si>
  <si>
    <t>inamul.haq@ripah.edu.pk</t>
  </si>
  <si>
    <t>0321-2816309</t>
  </si>
  <si>
    <t>Inamullah Kha</t>
  </si>
  <si>
    <t>Pharmacy, Medicinal Chemistry</t>
  </si>
  <si>
    <t>inam_marwat333@yahoo.com</t>
  </si>
  <si>
    <t>091-9216750, 0300-5867162,</t>
  </si>
  <si>
    <t>Iqbal Azhar</t>
  </si>
  <si>
    <t>iqbal_zhr@yahoo.com</t>
  </si>
  <si>
    <t>Ishrat Waheed</t>
  </si>
  <si>
    <t>Foreign Professor &amp; Head</t>
  </si>
  <si>
    <t>Molecular and Genetic Pharmacology</t>
  </si>
  <si>
    <t>biotronics2@yahoo.com</t>
  </si>
  <si>
    <t>092-51-2891835 x 154 (PK), 00447448707893 (UK)</t>
  </si>
  <si>
    <t>Izhar Hussain</t>
  </si>
  <si>
    <t>54400-0396308-7</t>
  </si>
  <si>
    <t>Synthesis &amp; Spectroscopic Studies</t>
  </si>
  <si>
    <t>izharhussain@ciit.net.pk</t>
  </si>
  <si>
    <t>Jamshaid Ali Kha</t>
  </si>
  <si>
    <t>jamshaidkhan@upesh.edu.pk</t>
  </si>
  <si>
    <t>091-5812191, 0300-9592943, 091-9216750</t>
  </si>
  <si>
    <t>Jamshed Iqbal</t>
  </si>
  <si>
    <t>drjamshed@ciit.net.pk</t>
  </si>
  <si>
    <t>0992-383591-6 Mob: 0336-5101651</t>
  </si>
  <si>
    <t>Javed Anver Qureshi</t>
  </si>
  <si>
    <t>qureshijaved5@gmail.com</t>
  </si>
  <si>
    <t>0092-321-789-8804</t>
  </si>
  <si>
    <t>Javeid Iqbal</t>
  </si>
  <si>
    <t>Professor/ Dean</t>
  </si>
  <si>
    <t xml:space="preserve">Pharmacy </t>
  </si>
  <si>
    <t>drjaveidiqbal@hotmail.com</t>
  </si>
  <si>
    <t>Kalsoom Farzana</t>
  </si>
  <si>
    <t>kalsoom_farzana@hotmail.com</t>
  </si>
  <si>
    <t>Karamat A. Javai</t>
  </si>
  <si>
    <t>karamats@hotmail.com</t>
  </si>
  <si>
    <t>2891835-38</t>
  </si>
  <si>
    <t>Khalid Hussain</t>
  </si>
  <si>
    <t>35201-1625937-7</t>
  </si>
  <si>
    <t>hussain_761@yahoo.com; khussain.pharmacy@pu.edu.pk</t>
  </si>
  <si>
    <t>Khalid Hussain Janbaz</t>
  </si>
  <si>
    <t>Tenure Professor</t>
  </si>
  <si>
    <t>khjanbaz@hotmail.com</t>
  </si>
  <si>
    <t>061-9210455</t>
  </si>
  <si>
    <t>M Zahoor Ul Hassan Dogar</t>
  </si>
  <si>
    <t>Dean FMHS &amp; Chairman Biochemistry Department SMC</t>
  </si>
  <si>
    <t>postdoc233@yahoo.com; dean.medical@uos.edu.pk</t>
  </si>
  <si>
    <t>048-9239198, 0333-6506743, 048-9239225</t>
  </si>
  <si>
    <t>M. Nasir Afzal</t>
  </si>
  <si>
    <t>Professor &amp; Head of Physiology</t>
  </si>
  <si>
    <t>nasirafzal@hotmail.com</t>
  </si>
  <si>
    <t>051-4446801 Ext. 3404</t>
  </si>
  <si>
    <t>Mahmood Ahmad</t>
  </si>
  <si>
    <t>ma786_786@yahoo.com</t>
  </si>
  <si>
    <t>062-9255565</t>
  </si>
  <si>
    <t>Malik Mumtaz Hussain Taqi</t>
  </si>
  <si>
    <t>38104-0838673-1</t>
  </si>
  <si>
    <t>mm_taqi@qau.edu.pk</t>
  </si>
  <si>
    <t>Mansoor Ahmad</t>
  </si>
  <si>
    <t>Pharmacy/Phytomedicine/Phytochemistry/Alternative Medicine/Medical Sciences</t>
  </si>
  <si>
    <t>herbalist53@yahoo.com</t>
  </si>
  <si>
    <t>+9221-99261300 to 6 (7 Lines) Ext. 2322</t>
  </si>
  <si>
    <t>Masood Anwar Qureshi s</t>
  </si>
  <si>
    <t>Molecular and Reproductive end</t>
  </si>
  <si>
    <t>m.qureshi@duhs.edu.pk</t>
  </si>
  <si>
    <t>021-9261487</t>
  </si>
  <si>
    <t>Mir Azam Kha</t>
  </si>
  <si>
    <t>Pharmaceutical Chemistry (Analytical)</t>
  </si>
  <si>
    <t>mirazam786@yahoo.com</t>
  </si>
  <si>
    <t>0945-763441-42 / Cell No +923339243891</t>
  </si>
  <si>
    <t>Mobasher Ahmad Butt</t>
  </si>
  <si>
    <t>ahmadmobasher@hotmail.com</t>
  </si>
  <si>
    <t>042-5911852, 0334-4227270, 042-9211616</t>
  </si>
  <si>
    <t>Mohammad Ismail (Tajik)</t>
  </si>
  <si>
    <t>Pharmacy (Pharmacy Practice/Clinical Pharmacy)</t>
  </si>
  <si>
    <t>ismailrph@upesh.edu.pk</t>
  </si>
  <si>
    <t>Mohammad Mohsin</t>
  </si>
  <si>
    <t>Head of Department / Associate Professor &amp; Research Associate and Editorial Board Member Lahore Medical &amp; Dental College Lahore</t>
  </si>
  <si>
    <t>36302-0455847-7</t>
  </si>
  <si>
    <t>Preventive Medicine,Community Medicine</t>
  </si>
  <si>
    <t>Amna Inayat Medical College &amp; Kishwar Fazal Teaching Hospital and Research Institute</t>
  </si>
  <si>
    <t>mohdmpk@yahoo.com</t>
  </si>
  <si>
    <t>Mohammad Shoaib</t>
  </si>
  <si>
    <t>Pharmaceutical Chemistry (Synthetic)</t>
  </si>
  <si>
    <t>pharmacistuom@yahoo.com</t>
  </si>
  <si>
    <t>Mohammad Shoaib Kha</t>
  </si>
  <si>
    <t>Bannnu Medical College</t>
  </si>
  <si>
    <t>mshoaibkhan2003@yahoo.com</t>
  </si>
  <si>
    <t>0928-624305, 0300-5190641, 0928-620856</t>
  </si>
  <si>
    <t>Mohammad Sulema</t>
  </si>
  <si>
    <t>Professor of Microbiology &amp; Dean</t>
  </si>
  <si>
    <t>Biomedical Sciences (Epidemiolgy)</t>
  </si>
  <si>
    <t>dr_msuleman@yahoo.com</t>
  </si>
  <si>
    <t>0997-414138</t>
  </si>
  <si>
    <t>Muhammad Akhlaq</t>
  </si>
  <si>
    <t>akhlaqhayat@hotmail.com; dr.akhlaq@gu.edu.pk</t>
  </si>
  <si>
    <t>Muhammad Farid Kha</t>
  </si>
  <si>
    <t>drfarid_2006@yahoo.com</t>
  </si>
  <si>
    <t>0966-732293/03219618488</t>
  </si>
  <si>
    <t>Muhammad Hafeez Ikram</t>
  </si>
  <si>
    <t>mhikram@hotmail.com</t>
  </si>
  <si>
    <t>042-9203801-09 Ext 247</t>
  </si>
  <si>
    <t>Muhammad Harris Shoaib</t>
  </si>
  <si>
    <t>Professor, Member Syndicate, Member Academic Council, Member Senate University of Karachi</t>
  </si>
  <si>
    <t>Pharmaceutics, Pharmacokinetics</t>
  </si>
  <si>
    <t>mhshoaib@uok.edu.pk, harrisshoaib2000@yahoo.com, harrisshoaib2000@gmail.com</t>
  </si>
  <si>
    <t>021-34816410 (Res), 0333-2264798, 021-99261300-2482, 2252 (Off)</t>
  </si>
  <si>
    <t>Muhammad Jamshaid</t>
  </si>
  <si>
    <t>Dean/Chairperson</t>
  </si>
  <si>
    <t>Pharmaceutics/Pharmacy</t>
  </si>
  <si>
    <t>University of Central Punjab</t>
  </si>
  <si>
    <t>pharmchair@hotmail.com.</t>
  </si>
  <si>
    <t>042-35880007 ext 590</t>
  </si>
  <si>
    <t>Muhammad Kaleem</t>
  </si>
  <si>
    <t>Biomaterials and Endodontic</t>
  </si>
  <si>
    <t>mkaleem-amc@nust.edu.pk</t>
  </si>
  <si>
    <t>051-561-31457-9, 0322-5138862, 051-5501398</t>
  </si>
  <si>
    <t>Muhammad Khurram</t>
  </si>
  <si>
    <t>pharmacistkhurram@hotmail.com</t>
  </si>
  <si>
    <t>091 5230931-3</t>
  </si>
  <si>
    <t>Muhammad Naeem Aamir</t>
  </si>
  <si>
    <t>31202-2481113-1</t>
  </si>
  <si>
    <t>Pharmaceutiics</t>
  </si>
  <si>
    <t>mna19bwp@yahoo.com</t>
  </si>
  <si>
    <t>0321-4527428</t>
  </si>
  <si>
    <t>Muhammad Qasim Memon</t>
  </si>
  <si>
    <t>BioMedical Sciences (Physiology)</t>
  </si>
  <si>
    <t>memon.qasim@lumhs.edu.pk</t>
  </si>
  <si>
    <t>022-2771439, 022-2771240 (113)</t>
  </si>
  <si>
    <t>Muhammad Saboor</t>
  </si>
  <si>
    <t>Hematology</t>
  </si>
  <si>
    <t>msaboor81@gmail.com</t>
  </si>
  <si>
    <t>02134490939, 03332279927</t>
  </si>
  <si>
    <t>17301-8550987-7</t>
  </si>
  <si>
    <t>saeedrph2000@yahoo.com</t>
  </si>
  <si>
    <t>Muhammad Saeed Akhtar</t>
  </si>
  <si>
    <t>Deputy Chief Medical Officer</t>
  </si>
  <si>
    <t>33100 - 7717096 - 3</t>
  </si>
  <si>
    <t>PINUM Cancer Hospital</t>
  </si>
  <si>
    <t>saeed_pinum@yahoo.com</t>
  </si>
  <si>
    <t>+92 300-6614335, +92 41 9210178</t>
  </si>
  <si>
    <t>Muhammad Sameer Qureshi</t>
  </si>
  <si>
    <t>Biochemistry, Molecular Biology &amp; Biotechnology</t>
  </si>
  <si>
    <t>sameer.qureshi@duhs.edu.pk</t>
  </si>
  <si>
    <t xml:space="preserve">Records 101 to 150 of 166 </t>
  </si>
  <si>
    <t>Muhammad Shoaib</t>
  </si>
  <si>
    <t>Molecular Pathology</t>
  </si>
  <si>
    <t>muhd_shoaib@yahoo.com</t>
  </si>
  <si>
    <t>+92-42-35321456-60 ext 234</t>
  </si>
  <si>
    <t>Muhammad Shoaib Akhta</t>
  </si>
  <si>
    <t>drmsakhtar@gmail.com</t>
  </si>
  <si>
    <t>0333-6515121;92-48-9230807 Ext.323</t>
  </si>
  <si>
    <t>Muhammad Tahir Javed Khan</t>
  </si>
  <si>
    <t>Pharmaceutical ChemistryPharmacy</t>
  </si>
  <si>
    <t>dmtjk@hotmail.com</t>
  </si>
  <si>
    <t>0423-99211616, 0300-4163075,</t>
  </si>
  <si>
    <t>Muhammad Tayyab Ansari</t>
  </si>
  <si>
    <t>36302-3691214-5</t>
  </si>
  <si>
    <t>ansari.muhammad@gmail.com</t>
  </si>
  <si>
    <t>Mukhtar Ahma</t>
  </si>
  <si>
    <t>Foreign Faculty Professor</t>
  </si>
  <si>
    <t>mukhtarahmad66@yahoo.com; liaquat06@hotmail.com</t>
  </si>
  <si>
    <t>022-2772668 or Canadian No.514-684-5077</t>
  </si>
  <si>
    <t>Mulazim Husaain Bukhar</t>
  </si>
  <si>
    <t>drmhbukhari@yahoo.com</t>
  </si>
  <si>
    <t>042-99212068, 0300-8413475</t>
  </si>
  <si>
    <t>Muzammil Hasan Najmi s</t>
  </si>
  <si>
    <t>Brigadier / Professor s</t>
  </si>
  <si>
    <t>najmimh@hotmail.com</t>
  </si>
  <si>
    <t>051-5595701</t>
  </si>
  <si>
    <t>Nadeem Irfan Bukhari</t>
  </si>
  <si>
    <t>nadeem_irfan@hotmail.com</t>
  </si>
  <si>
    <t>+92 42 99211616, +92 300 4259738</t>
  </si>
  <si>
    <t>Naeem Akhtar</t>
  </si>
  <si>
    <t>Foreign Professor of Microbiology &amp; Immunology</t>
  </si>
  <si>
    <t>37402-0950250-9</t>
  </si>
  <si>
    <t>Medical Microbiology / Medicine</t>
  </si>
  <si>
    <t>naeeakh@yahoo.com</t>
  </si>
  <si>
    <t>051-9290321 ext 2045 &amp; 042-99231307</t>
  </si>
  <si>
    <t>Nafees Bach</t>
  </si>
  <si>
    <t>Enzymology and Microbial System</t>
  </si>
  <si>
    <t>nafeesbacha@upesh.edu.pk</t>
  </si>
  <si>
    <t>0092-919216701, 0092-3335532620</t>
  </si>
  <si>
    <t>Najma Sultana</t>
  </si>
  <si>
    <t>Professor &amp; Ex-Dean</t>
  </si>
  <si>
    <t>Pharmaceutical Sciences</t>
  </si>
  <si>
    <t>araynens@gmail.com</t>
  </si>
  <si>
    <t>021-34664402-03, 021-0332168377</t>
  </si>
  <si>
    <t>Naresh Kumar</t>
  </si>
  <si>
    <t>drsawlani@yahoo.com; naresh.kumar@lumhs.edu.pk</t>
  </si>
  <si>
    <t>022-9213316, 0333-2818500</t>
  </si>
  <si>
    <t>Nasiara Karim</t>
  </si>
  <si>
    <t>Neuropharmacology/Molecular Pharmacology</t>
  </si>
  <si>
    <t>nasiara.karim@hotmail.com</t>
  </si>
  <si>
    <t>+ 92 300 9573590</t>
  </si>
  <si>
    <t>Nasir Abbas</t>
  </si>
  <si>
    <t>Pharmaceutical Science</t>
  </si>
  <si>
    <t>nasirabbas77@gmail.com</t>
  </si>
  <si>
    <t>051-2518401, 0331-7724909, 051-2891835-38 (ext 171)</t>
  </si>
  <si>
    <t>Naveed Ahmed</t>
  </si>
  <si>
    <t>naveedtanoli2003@yahoo.com</t>
  </si>
  <si>
    <t>0092-321-2466312</t>
  </si>
  <si>
    <t>Naveed Akhtar</t>
  </si>
  <si>
    <t>nakhtar567@hotmail.com</t>
  </si>
  <si>
    <t>062- 2881512</t>
  </si>
  <si>
    <t>Nazia Yazdani</t>
  </si>
  <si>
    <t>nazia508@yahoo.com</t>
  </si>
  <si>
    <t>042-7665189, 042-7669521,042-7599508</t>
  </si>
  <si>
    <t>niazpharmacist@yahoo.com</t>
  </si>
  <si>
    <t>0092-91-9217703</t>
  </si>
  <si>
    <t>Nisar-Ur Rahma</t>
  </si>
  <si>
    <t>Prof./Chairman</t>
  </si>
  <si>
    <t>Pharmaceutical Technology/Pharmaceutics</t>
  </si>
  <si>
    <t>nisar@ciit.net.pk</t>
  </si>
  <si>
    <t>0992-383591</t>
  </si>
  <si>
    <t>Nousheen Mushta</t>
  </si>
  <si>
    <t>Medicinal Chemistry</t>
  </si>
  <si>
    <t>noshin_mushtaq@yahoo.com</t>
  </si>
  <si>
    <t>021-4994072, 0300-2485398, 021-92631300-36</t>
  </si>
  <si>
    <t>Nurul Kabir</t>
  </si>
  <si>
    <t>Professor (Foreign Faculty)</t>
  </si>
  <si>
    <t>nkabir1@hotmail.com</t>
  </si>
  <si>
    <t>111-222-292 Ext 310, 021-4824924, 4824925</t>
  </si>
  <si>
    <t>Prof. Dr. Khwaja Zafar Ahmed</t>
  </si>
  <si>
    <t>Dean</t>
  </si>
  <si>
    <t>khwaja.zafar@live.com</t>
  </si>
  <si>
    <t>021-35379207 &amp; 0300-2715159</t>
  </si>
  <si>
    <t>Prof. Dr. Nasim Karim</t>
  </si>
  <si>
    <t>Professor &amp; HOD</t>
  </si>
  <si>
    <t>42201-7857266-8</t>
  </si>
  <si>
    <t>nsm_karim@yahoo.com</t>
  </si>
  <si>
    <t>0332-3151774</t>
  </si>
  <si>
    <t>Professor Dr Abdul Hakeem Jokhio</t>
  </si>
  <si>
    <t>42000-0549226-5</t>
  </si>
  <si>
    <t>Public Health &amp; Epidemiology</t>
  </si>
  <si>
    <t>Nawabshah</t>
  </si>
  <si>
    <t>jokhiohl@super.net.pk</t>
  </si>
  <si>
    <t>0244-937 0050</t>
  </si>
  <si>
    <t>Professor Dr Nazar Mohammad Ranjha</t>
  </si>
  <si>
    <t>Pharmaceutics and pharmaceutical Technology</t>
  </si>
  <si>
    <t>drnazarmranjha@yahoo.com</t>
  </si>
  <si>
    <t>061-9210396</t>
  </si>
  <si>
    <t>Qaiser Jabeen</t>
  </si>
  <si>
    <t>qaiserjabeenkhan@yahoo.com; jabeenqaiser@hotmail.com</t>
  </si>
  <si>
    <t>009262-3109508, 0092300-2540023, 009262-9255243-44</t>
  </si>
  <si>
    <t>Rakhshan Khurshi</t>
  </si>
  <si>
    <t>Biochemist</t>
  </si>
  <si>
    <t>Fatima Jinnah Dental College</t>
  </si>
  <si>
    <t>rakhshan99@yahoo.com</t>
  </si>
  <si>
    <t>042-9200039,</t>
  </si>
  <si>
    <t>Rizwan Ul Haq</t>
  </si>
  <si>
    <t>Neurophysiology &amp; Neuropharmacology</t>
  </si>
  <si>
    <t>rizwanhej@gmail.com</t>
  </si>
  <si>
    <t>Sabiha Karim</t>
  </si>
  <si>
    <t>sabihakarim@yahoo.com</t>
  </si>
  <si>
    <t>Sadaf Mumtaz</t>
  </si>
  <si>
    <t>37405-0536717-2</t>
  </si>
  <si>
    <t>dr_sadaf_mumtaz@yahoo.com, sadaf.mumtaz@shifacollege.edu</t>
  </si>
  <si>
    <t>Saima Chaudhry</t>
  </si>
  <si>
    <t>Lecturer/ Academic Coordinator/ Registrar Medical Education, Faculty of Medicine &amp; Dentistry.</t>
  </si>
  <si>
    <t>Oral Pathology (Medicine)</t>
  </si>
  <si>
    <t>chaudhry_s@iadsr.edu.pk</t>
  </si>
  <si>
    <t>0333-4416740</t>
  </si>
  <si>
    <t>Sajid Bashi</t>
  </si>
  <si>
    <t>Pharmaceutic/Pharmacology</t>
  </si>
  <si>
    <t>sajidpharm@gmail.com</t>
  </si>
  <si>
    <t>048-9230807,03009389717</t>
  </si>
  <si>
    <t>Salimullah Khan</t>
  </si>
  <si>
    <t>Natural and synthetic medicines</t>
  </si>
  <si>
    <t>salim41us@yahoo.com</t>
  </si>
  <si>
    <t>Sami Siraj</t>
  </si>
  <si>
    <t>samisiraj.ibms@kmu.edu.pk</t>
  </si>
  <si>
    <t>Samina Bano</t>
  </si>
  <si>
    <t>samina_ku@hotmail.com</t>
  </si>
  <si>
    <t>021-992613131-7 ext 2289, 2261</t>
  </si>
  <si>
    <t>Samra Bashi</t>
  </si>
  <si>
    <t>samrabashir@bzu.edu.pk</t>
  </si>
  <si>
    <t>0333-2549700, 061-9210089</t>
  </si>
  <si>
    <t>Shafiq Ahmad Tariq</t>
  </si>
  <si>
    <t>satariq@hotmail.com</t>
  </si>
  <si>
    <t>Shoaib Ahmad Malik</t>
  </si>
  <si>
    <t>Biochemistry, Molecular &amp; Cell Biology</t>
  </si>
  <si>
    <t>drsamalik@gmail.com; drsamalik@hotmail.com</t>
  </si>
  <si>
    <t>Shujaat Ali Khan</t>
  </si>
  <si>
    <t>shujat786_786@yahoo.com</t>
  </si>
  <si>
    <t>Shumaila Bashi</t>
  </si>
  <si>
    <t>saadb23@yahoo.com</t>
  </si>
  <si>
    <t>Sina Aziz</t>
  </si>
  <si>
    <t>paediatrics</t>
  </si>
  <si>
    <t>sigma_98@hotmail.com</t>
  </si>
  <si>
    <t>Sonia Khiljee</t>
  </si>
  <si>
    <t>allah_pharmacist@yahoo.com</t>
  </si>
  <si>
    <t>03467773498, 03338248580</t>
  </si>
  <si>
    <t>Syed Akhtar Hussain Bokhari</t>
  </si>
  <si>
    <t>Professor/Principal</t>
  </si>
  <si>
    <t>Public Health Dentistry / Periodontology</t>
  </si>
  <si>
    <t>University of Faisalabad</t>
  </si>
  <si>
    <t>pdplhr@yahoo.com</t>
  </si>
  <si>
    <t>Syed Amir Gilani</t>
  </si>
  <si>
    <t>Professor &amp; Dean</t>
  </si>
  <si>
    <t>35202-2535650-3</t>
  </si>
  <si>
    <t>Radiology</t>
  </si>
  <si>
    <t>profgilani@gmail.com/amir.gilani@uol.edu.pk</t>
  </si>
  <si>
    <t>0300-8460876/042-35321456-60 ext;2800</t>
  </si>
  <si>
    <t>Syed Muhammad Farid Hasan</t>
  </si>
  <si>
    <t>smfhassan@uok.edu.pk</t>
  </si>
  <si>
    <t xml:space="preserve">992361361-7 </t>
  </si>
  <si>
    <t>Syed Nawazish-i-Husain</t>
  </si>
  <si>
    <t>Pysiology, Pharmacology, Pharmacy practice</t>
  </si>
  <si>
    <t>nawazish_husain@hotmail.com</t>
  </si>
  <si>
    <t>042 99211616</t>
  </si>
  <si>
    <t>Syed Saeed Ul Hassa</t>
  </si>
  <si>
    <t>Professor / Principal</t>
  </si>
  <si>
    <t>35202-2958398-1</t>
  </si>
  <si>
    <t>saeedulhassan8@hotmail.com</t>
  </si>
  <si>
    <t>0333-4472130</t>
  </si>
  <si>
    <t>Syed Umer Jan</t>
  </si>
  <si>
    <t>Pharmaceutics/Pharmaceutical Technology/Microbiology/Medicinal Plants</t>
  </si>
  <si>
    <t>suj55@yahoo.com</t>
  </si>
  <si>
    <t>0300-9382344</t>
  </si>
  <si>
    <t>Taous Kha</t>
  </si>
  <si>
    <t>taouskhan@ciit.net.pk</t>
  </si>
  <si>
    <t>0992383591-5</t>
  </si>
  <si>
    <t xml:space="preserve">Records 151 to 166 of 166 </t>
  </si>
  <si>
    <t>dr.tariq@ucp.edu.pk</t>
  </si>
  <si>
    <t>0333 2322200</t>
  </si>
  <si>
    <t>Tariq Masu</t>
  </si>
  <si>
    <t>drmasud_tariq@hotmail.com</t>
  </si>
  <si>
    <t>051-9290694</t>
  </si>
  <si>
    <t>Tofeeq Ur Rehman</t>
  </si>
  <si>
    <t>tofeeq_ur_rehman@hotmail.com; tofeeq.urrehman@qau.edu.pk</t>
  </si>
  <si>
    <t>0092 (0)51 90644135</t>
  </si>
  <si>
    <t>Touqeer Ahmed</t>
  </si>
  <si>
    <t>touqeer.aahmed@gmail.com; touqeer.ahmed@asab.nust.edu.pk</t>
  </si>
  <si>
    <t>Usmanghani Khan</t>
  </si>
  <si>
    <t>Professor &amp; Principal</t>
  </si>
  <si>
    <t>Hepatology and Gastroenterology</t>
  </si>
  <si>
    <t>ugk_2005@yahoo.com</t>
  </si>
  <si>
    <t>021-6640819,6440082</t>
  </si>
  <si>
    <t>Wajahat Mahmood</t>
  </si>
  <si>
    <t>Medicinal Chemistry/Molecular Medicine</t>
  </si>
  <si>
    <t>wajih76@gmal.com</t>
  </si>
  <si>
    <t>Waqar Ahmad</t>
  </si>
  <si>
    <t>waqar75@hotmail.com</t>
  </si>
  <si>
    <t>0945-763441-42</t>
  </si>
  <si>
    <t>Zafar Iqba</t>
  </si>
  <si>
    <t>zafar_iqbal@upesh.edu.pk</t>
  </si>
  <si>
    <t>Natural Products &amp; Medicinal Chemistry</t>
  </si>
  <si>
    <t>zafar.iqbal@aup.edu.pk</t>
  </si>
  <si>
    <t>+92 (0) 91-9216903, +92 (0) 312-9325866</t>
  </si>
  <si>
    <t>Zafar Saied Saify</t>
  </si>
  <si>
    <t>Former Vice-Chancellor And HEC Eminent scholar and Educationist and Visiting Faculty Professor in HEJ</t>
  </si>
  <si>
    <t>Drug Design</t>
  </si>
  <si>
    <t>zssaify@gmail.com</t>
  </si>
  <si>
    <t>111222292-ext.213, 03332333291</t>
  </si>
  <si>
    <t>Zahid Iqbal</t>
  </si>
  <si>
    <t>31205-3781693-7</t>
  </si>
  <si>
    <t>Biomedical and Pharmaceutical Sciences</t>
  </si>
  <si>
    <t>zahid1.iqbal1@gmail.com</t>
  </si>
  <si>
    <t>Zahir Hussain</t>
  </si>
  <si>
    <t>Professor and Chairman (Ex)</t>
  </si>
  <si>
    <t>Medical Neurophysiology, Membrane Physiology</t>
  </si>
  <si>
    <t>zahussai@yahoo.ca</t>
  </si>
  <si>
    <t>Zahra Hasan</t>
  </si>
  <si>
    <t>Immunology, Molecular Pathology</t>
  </si>
  <si>
    <t>zahra.hasan@aku.edu</t>
  </si>
  <si>
    <t>021 3486 4527</t>
  </si>
  <si>
    <t>Zeeshan Feroz</t>
  </si>
  <si>
    <t>Associate Professor &amp; Post Graduate Coordinator</t>
  </si>
  <si>
    <t>Pharmacology/Toxicology</t>
  </si>
  <si>
    <t>zeeshan_feroz2005@yahoo.com</t>
  </si>
  <si>
    <t>Zia ud Din</t>
  </si>
  <si>
    <t>Child Health</t>
  </si>
  <si>
    <t>ziaud.din@aup.edu.pk</t>
  </si>
  <si>
    <t>0300 9052355</t>
  </si>
  <si>
    <t>Zia-ur-Rahma</t>
  </si>
  <si>
    <t>PHYSIOLOGY/PHARMACOLOGY</t>
  </si>
  <si>
    <t>drziar@yahoo.com</t>
  </si>
  <si>
    <t>041-2613972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</si>
</sst>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800080"/>
      </left>
      <right/>
      <top style="medium">
        <color rgb="FF800080"/>
      </top>
      <bottom style="thin">
        <color rgb="FF000000"/>
      </bottom>
      <diagonal/>
    </border>
    <border>
      <left/>
      <right/>
      <top style="medium">
        <color rgb="FF800080"/>
      </top>
      <bottom style="thin">
        <color rgb="FF000000"/>
      </bottom>
      <diagonal/>
    </border>
    <border>
      <left/>
      <right style="medium">
        <color rgb="FF800080"/>
      </right>
      <top style="medium">
        <color rgb="FF800080"/>
      </top>
      <bottom style="thin">
        <color rgb="FF000000"/>
      </bottom>
      <diagonal/>
    </border>
    <border>
      <left style="medium">
        <color rgb="FF80008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800080"/>
      </right>
      <top style="thin">
        <color rgb="FF000000"/>
      </top>
      <bottom style="thin">
        <color rgb="FF000000"/>
      </bottom>
      <diagonal/>
    </border>
    <border>
      <left style="medium">
        <color rgb="FF800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800080"/>
      </right>
      <top style="thin">
        <color rgb="FF000000"/>
      </top>
      <bottom style="thin">
        <color rgb="FF000000"/>
      </bottom>
      <diagonal/>
    </border>
    <border>
      <left style="medium">
        <color rgb="FF800080"/>
      </left>
      <right style="thin">
        <color rgb="FF000000"/>
      </right>
      <top style="thin">
        <color rgb="FF000000"/>
      </top>
      <bottom style="medium">
        <color rgb="FF800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800080"/>
      </bottom>
      <diagonal/>
    </border>
    <border>
      <left style="thin">
        <color rgb="FF000000"/>
      </left>
      <right style="medium">
        <color rgb="FF800080"/>
      </right>
      <top style="thin">
        <color rgb="FF000000"/>
      </top>
      <bottom style="medium">
        <color rgb="FF800080"/>
      </bottom>
      <diagonal/>
    </border>
    <border>
      <left/>
      <right style="medium">
        <color rgb="FF800080"/>
      </right>
      <top/>
      <bottom style="medium">
        <color rgb="FF800080"/>
      </bottom>
      <diagonal/>
    </border>
    <border>
      <left style="medium">
        <color rgb="FF800080"/>
      </left>
      <right/>
      <top style="thin">
        <color rgb="FF000000"/>
      </top>
      <bottom style="medium">
        <color rgb="FF800080"/>
      </bottom>
      <diagonal/>
    </border>
    <border>
      <left/>
      <right/>
      <top style="thin">
        <color rgb="FF000000"/>
      </top>
      <bottom style="medium">
        <color rgb="FF800080"/>
      </bottom>
      <diagonal/>
    </border>
    <border>
      <left/>
      <right style="medium">
        <color rgb="FF800080"/>
      </right>
      <top style="thin">
        <color rgb="FF000000"/>
      </top>
      <bottom style="medium">
        <color rgb="FF800080"/>
      </bottom>
      <diagonal/>
    </border>
    <border>
      <left style="medium">
        <color rgb="FF800080"/>
      </left>
      <right style="thin">
        <color rgb="FF000000"/>
      </right>
      <top style="medium">
        <color rgb="FF800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800080"/>
      </top>
      <bottom style="thin">
        <color rgb="FF000000"/>
      </bottom>
      <diagonal/>
    </border>
    <border>
      <left style="thin">
        <color rgb="FF000000"/>
      </left>
      <right style="medium">
        <color rgb="FF800080"/>
      </right>
      <top style="medium">
        <color rgb="FF80008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8" xfId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13" xfId="0" applyBorder="1"/>
    <xf numFmtId="0" fontId="3" fillId="2" borderId="14" xfId="1" applyFill="1" applyBorder="1" applyAlignment="1">
      <alignment horizontal="center" vertical="center" wrapText="1"/>
    </xf>
    <xf numFmtId="0" fontId="3" fillId="2" borderId="15" xfId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3" fontId="2" fillId="0" borderId="9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guria_tg@yahoo.com;" TargetMode="External"/><Relationship Id="rId1827" Type="http://schemas.openxmlformats.org/officeDocument/2006/relationships/hyperlink" Target="http://sc.hec.gov.pk/aphds/submit.asp?supid=3379" TargetMode="External"/><Relationship Id="rId21" Type="http://schemas.openxmlformats.org/officeDocument/2006/relationships/hyperlink" Target="http://sc.hec.gov.pk/aphds/submit.asp?supid=2351" TargetMode="External"/><Relationship Id="rId2089" Type="http://schemas.openxmlformats.org/officeDocument/2006/relationships/hyperlink" Target="http://sc.hec.gov.pk/aphds/submit.asp?supid=3938" TargetMode="External"/><Relationship Id="rId170" Type="http://schemas.openxmlformats.org/officeDocument/2006/relationships/hyperlink" Target="mailto:amtuljamilsami@yahoo.com" TargetMode="External"/><Relationship Id="rId268" Type="http://schemas.openxmlformats.org/officeDocument/2006/relationships/hyperlink" Target="mailto:badarjahanfarooqi@yahoo.com" TargetMode="External"/><Relationship Id="rId475" Type="http://schemas.openxmlformats.org/officeDocument/2006/relationships/hyperlink" Target="http://sc.hec.gov.pk/aphds/submit.asp?supid=3387" TargetMode="External"/><Relationship Id="rId682" Type="http://schemas.openxmlformats.org/officeDocument/2006/relationships/hyperlink" Target="mailto:junaidali.khan@ymail.com" TargetMode="External"/><Relationship Id="rId128" Type="http://schemas.openxmlformats.org/officeDocument/2006/relationships/hyperlink" Target="mailto:alamdar_hussain@comsats.edu.pk" TargetMode="External"/><Relationship Id="rId335" Type="http://schemas.openxmlformats.org/officeDocument/2006/relationships/hyperlink" Target="http://sc.hec.gov.pk/aphds/submit.asp?supid=4633" TargetMode="External"/><Relationship Id="rId542" Type="http://schemas.openxmlformats.org/officeDocument/2006/relationships/hyperlink" Target="mailto:drghazala71@yahoo.com;" TargetMode="External"/><Relationship Id="rId987" Type="http://schemas.openxmlformats.org/officeDocument/2006/relationships/hyperlink" Target="http://sc.hec.gov.pk/aphds/submit.asp?supid=3434" TargetMode="External"/><Relationship Id="rId1172" Type="http://schemas.openxmlformats.org/officeDocument/2006/relationships/hyperlink" Target="mailto:nadir.zaman@uom.edu.pk" TargetMode="External"/><Relationship Id="rId2016" Type="http://schemas.openxmlformats.org/officeDocument/2006/relationships/hyperlink" Target="mailto:muhd_shoaib@yahoo.com" TargetMode="External"/><Relationship Id="rId402" Type="http://schemas.openxmlformats.org/officeDocument/2006/relationships/hyperlink" Target="mailto:ullahnazif@gmail.com" TargetMode="External"/><Relationship Id="rId847" Type="http://schemas.openxmlformats.org/officeDocument/2006/relationships/hyperlink" Target="http://sc.hec.gov.pk/aphds/submit.asp?supid=6940" TargetMode="External"/><Relationship Id="rId1032" Type="http://schemas.openxmlformats.org/officeDocument/2006/relationships/hyperlink" Target="mailto:mswagan@hotmail.com" TargetMode="External"/><Relationship Id="rId1477" Type="http://schemas.openxmlformats.org/officeDocument/2006/relationships/hyperlink" Target="http://sc.hec.gov.pk/aphds/submit.asp?supid=2814" TargetMode="External"/><Relationship Id="rId1684" Type="http://schemas.openxmlformats.org/officeDocument/2006/relationships/hyperlink" Target="mailto:makhmoor@iccs.edu;" TargetMode="External"/><Relationship Id="rId1891" Type="http://schemas.openxmlformats.org/officeDocument/2006/relationships/hyperlink" Target="http://sc.hec.gov.pk/aphds/submit.asp?supid=6402" TargetMode="External"/><Relationship Id="rId707" Type="http://schemas.openxmlformats.org/officeDocument/2006/relationships/hyperlink" Target="http://sc.hec.gov.pk/aphds/submit.asp?supid=3308" TargetMode="External"/><Relationship Id="rId914" Type="http://schemas.openxmlformats.org/officeDocument/2006/relationships/hyperlink" Target="mailto:fraz_cemb@yahoo.com;" TargetMode="External"/><Relationship Id="rId1337" Type="http://schemas.openxmlformats.org/officeDocument/2006/relationships/hyperlink" Target="http://sc.hec.gov.pk/aphds/submit.asp?supid=5378" TargetMode="External"/><Relationship Id="rId1544" Type="http://schemas.openxmlformats.org/officeDocument/2006/relationships/hyperlink" Target="mailto:shahnaz_dawar@yahoo.com" TargetMode="External"/><Relationship Id="rId1751" Type="http://schemas.openxmlformats.org/officeDocument/2006/relationships/hyperlink" Target="http://sc.hec.gov.pk/aphds/submit.asp?supid=3645" TargetMode="External"/><Relationship Id="rId1989" Type="http://schemas.openxmlformats.org/officeDocument/2006/relationships/hyperlink" Target="http://sc.hec.gov.pk/aphds/submit.asp?supid=6951" TargetMode="External"/><Relationship Id="rId43" Type="http://schemas.openxmlformats.org/officeDocument/2006/relationships/hyperlink" Target="http://sc.hec.gov.pk/aphds/submit.asp?supid=787" TargetMode="External"/><Relationship Id="rId1404" Type="http://schemas.openxmlformats.org/officeDocument/2006/relationships/hyperlink" Target="mailto:kakarsaeed@yahoo.com" TargetMode="External"/><Relationship Id="rId1611" Type="http://schemas.openxmlformats.org/officeDocument/2006/relationships/hyperlink" Target="http://sc.hec.gov.pk/aphds/submit.asp?supid=3312" TargetMode="External"/><Relationship Id="rId1849" Type="http://schemas.openxmlformats.org/officeDocument/2006/relationships/hyperlink" Target="http://sc.hec.gov.pk/aphds/submit.asp?supid=1500" TargetMode="External"/><Relationship Id="rId192" Type="http://schemas.openxmlformats.org/officeDocument/2006/relationships/hyperlink" Target="mailto:aqib_72@hotmail.com" TargetMode="External"/><Relationship Id="rId1709" Type="http://schemas.openxmlformats.org/officeDocument/2006/relationships/hyperlink" Target="http://sc.hec.gov.pk/aphds/submit.asp?supid=3499" TargetMode="External"/><Relationship Id="rId1916" Type="http://schemas.openxmlformats.org/officeDocument/2006/relationships/hyperlink" Target="mailto:ghulam.abbas@hotmail.com" TargetMode="External"/><Relationship Id="rId497" Type="http://schemas.openxmlformats.org/officeDocument/2006/relationships/hyperlink" Target="http://sc.hec.gov.pk/aphds/submit.asp?supid=3513" TargetMode="External"/><Relationship Id="rId2080" Type="http://schemas.openxmlformats.org/officeDocument/2006/relationships/hyperlink" Target="mailto:sajidpharm@gmail.com" TargetMode="External"/><Relationship Id="rId357" Type="http://schemas.openxmlformats.org/officeDocument/2006/relationships/hyperlink" Target="http://sc.hec.gov.pk/aphds/submit.asp?supid=3461" TargetMode="External"/><Relationship Id="rId1194" Type="http://schemas.openxmlformats.org/officeDocument/2006/relationships/hyperlink" Target="mailto:pakrust@gmail.com" TargetMode="External"/><Relationship Id="rId2038" Type="http://schemas.openxmlformats.org/officeDocument/2006/relationships/hyperlink" Target="mailto:drsawlani@yahoo.com;" TargetMode="External"/><Relationship Id="rId217" Type="http://schemas.openxmlformats.org/officeDocument/2006/relationships/hyperlink" Target="http://sc.hec.gov.pk/aphds/submit.asp?supid=6546" TargetMode="External"/><Relationship Id="rId564" Type="http://schemas.openxmlformats.org/officeDocument/2006/relationships/hyperlink" Target="mailto:hadiqau@gmail.com" TargetMode="External"/><Relationship Id="rId771" Type="http://schemas.openxmlformats.org/officeDocument/2006/relationships/hyperlink" Target="http://sc.hec.gov.pk/aphds/submit.asp?supid=4658" TargetMode="External"/><Relationship Id="rId869" Type="http://schemas.openxmlformats.org/officeDocument/2006/relationships/hyperlink" Target="http://sc.hec.gov.pk/aphds/submit.asp?supid=4270" TargetMode="External"/><Relationship Id="rId1499" Type="http://schemas.openxmlformats.org/officeDocument/2006/relationships/hyperlink" Target="http://sc.hec.gov.pk/aphds/submit.asp?supid=2056" TargetMode="External"/><Relationship Id="rId424" Type="http://schemas.openxmlformats.org/officeDocument/2006/relationships/hyperlink" Target="mailto:drmakhdoom90@gmail.com" TargetMode="External"/><Relationship Id="rId631" Type="http://schemas.openxmlformats.org/officeDocument/2006/relationships/hyperlink" Target="http://sc.hec.gov.pk/aphds/submit.asp?supid=4637" TargetMode="External"/><Relationship Id="rId729" Type="http://schemas.openxmlformats.org/officeDocument/2006/relationships/hyperlink" Target="http://sc.hec.gov.pk/aphds/submit.asp?supid=6173" TargetMode="External"/><Relationship Id="rId1054" Type="http://schemas.openxmlformats.org/officeDocument/2006/relationships/hyperlink" Target="mailto:muhammad.shahzad@imbb.uol.edu.pk" TargetMode="External"/><Relationship Id="rId1261" Type="http://schemas.openxmlformats.org/officeDocument/2006/relationships/hyperlink" Target="http://sc.hec.gov.pk/aphds/submit.asp?supid=141" TargetMode="External"/><Relationship Id="rId1359" Type="http://schemas.openxmlformats.org/officeDocument/2006/relationships/hyperlink" Target="http://sc.hec.gov.pk/aphds/submit.asp?supid=146" TargetMode="External"/><Relationship Id="rId2105" Type="http://schemas.openxmlformats.org/officeDocument/2006/relationships/hyperlink" Target="http://sc.hec.gov.pk/aphds/submit.asp?supid=7025" TargetMode="External"/><Relationship Id="rId936" Type="http://schemas.openxmlformats.org/officeDocument/2006/relationships/hyperlink" Target="mailto:ibrarm2000@gmail.com" TargetMode="External"/><Relationship Id="rId1121" Type="http://schemas.openxmlformats.org/officeDocument/2006/relationships/hyperlink" Target="http://sc.hec.gov.pk/aphds/submit.asp?supid=5178" TargetMode="External"/><Relationship Id="rId1219" Type="http://schemas.openxmlformats.org/officeDocument/2006/relationships/hyperlink" Target="http://sc.hec.gov.pk/aphds/submit.asp?supid=2714" TargetMode="External"/><Relationship Id="rId1566" Type="http://schemas.openxmlformats.org/officeDocument/2006/relationships/hyperlink" Target="mailto:shaziaflora@hotmail.com" TargetMode="External"/><Relationship Id="rId1773" Type="http://schemas.openxmlformats.org/officeDocument/2006/relationships/hyperlink" Target="http://sc.hec.gov.pk/aphds/submit.asp?supid=3382" TargetMode="External"/><Relationship Id="rId1980" Type="http://schemas.openxmlformats.org/officeDocument/2006/relationships/hyperlink" Target="mailto:ismailrph@upesh.edu.pk" TargetMode="External"/><Relationship Id="rId65" Type="http://schemas.openxmlformats.org/officeDocument/2006/relationships/hyperlink" Target="http://sc.hec.gov.pk/aphds/submit.asp?supid=2115" TargetMode="External"/><Relationship Id="rId1426" Type="http://schemas.openxmlformats.org/officeDocument/2006/relationships/hyperlink" Target="mailto:sasadaf@hotmail.com" TargetMode="External"/><Relationship Id="rId1633" Type="http://schemas.openxmlformats.org/officeDocument/2006/relationships/hyperlink" Target="http://sc.hec.gov.pk/aphds/submit.asp?supid=6397" TargetMode="External"/><Relationship Id="rId1840" Type="http://schemas.openxmlformats.org/officeDocument/2006/relationships/hyperlink" Target="mailto:ahmedazammalik@hotmail.com" TargetMode="External"/><Relationship Id="rId1700" Type="http://schemas.openxmlformats.org/officeDocument/2006/relationships/hyperlink" Target="mailto:tasnimfarasat@hotmail.com" TargetMode="External"/><Relationship Id="rId1938" Type="http://schemas.openxmlformats.org/officeDocument/2006/relationships/hyperlink" Target="mailto:inamul.haq@ripah.edu.pk" TargetMode="External"/><Relationship Id="rId281" Type="http://schemas.openxmlformats.org/officeDocument/2006/relationships/hyperlink" Target="http://sc.hec.gov.pk/aphds/submit.asp?supid=6390" TargetMode="External"/><Relationship Id="rId141" Type="http://schemas.openxmlformats.org/officeDocument/2006/relationships/hyperlink" Target="http://sc.hec.gov.pk/aphds/submit.asp?supid=5960" TargetMode="External"/><Relationship Id="rId379" Type="http://schemas.openxmlformats.org/officeDocument/2006/relationships/hyperlink" Target="http://sc.hec.gov.pk/aphds/submit.asp?supid=2702" TargetMode="External"/><Relationship Id="rId586" Type="http://schemas.openxmlformats.org/officeDocument/2006/relationships/hyperlink" Target="mailto:haroonbutt1256@hotmail.com" TargetMode="External"/><Relationship Id="rId793" Type="http://schemas.openxmlformats.org/officeDocument/2006/relationships/hyperlink" Target="http://sc.hec.gov.pk/aphds/submit.asp?supid=128" TargetMode="External"/><Relationship Id="rId7" Type="http://schemas.openxmlformats.org/officeDocument/2006/relationships/hyperlink" Target="http://sc.hec.gov.pk/aphds/submit.asp?supid=3646" TargetMode="External"/><Relationship Id="rId239" Type="http://schemas.openxmlformats.org/officeDocument/2006/relationships/hyperlink" Target="http://sc.hec.gov.pk/aphds/submit.asp?supid=2454" TargetMode="External"/><Relationship Id="rId446" Type="http://schemas.openxmlformats.org/officeDocument/2006/relationships/hyperlink" Target="mailto:faheem.botany@pu.edu.pk" TargetMode="External"/><Relationship Id="rId653" Type="http://schemas.openxmlformats.org/officeDocument/2006/relationships/hyperlink" Target="http://sc.hec.gov.pk/aphds/submit.asp?supid=4476" TargetMode="External"/><Relationship Id="rId1076" Type="http://schemas.openxmlformats.org/officeDocument/2006/relationships/hyperlink" Target="mailto:drsohailuaf@hotmail.com;" TargetMode="External"/><Relationship Id="rId1283" Type="http://schemas.openxmlformats.org/officeDocument/2006/relationships/hyperlink" Target="http://sc.hec.gov.pk/aphds/submit.asp?supid=594" TargetMode="External"/><Relationship Id="rId1490" Type="http://schemas.openxmlformats.org/officeDocument/2006/relationships/hyperlink" Target="mailto:sarwat_afzaal@hotmail.com" TargetMode="External"/><Relationship Id="rId2127" Type="http://schemas.openxmlformats.org/officeDocument/2006/relationships/hyperlink" Target="http://sc.hec.gov.pk/aphds/submit.asp?supid=978" TargetMode="External"/><Relationship Id="rId306" Type="http://schemas.openxmlformats.org/officeDocument/2006/relationships/hyperlink" Target="mailto:deebanoreen@gmail.com" TargetMode="External"/><Relationship Id="rId860" Type="http://schemas.openxmlformats.org/officeDocument/2006/relationships/hyperlink" Target="mailto:arifawan62@yahoo.com" TargetMode="External"/><Relationship Id="rId958" Type="http://schemas.openxmlformats.org/officeDocument/2006/relationships/hyperlink" Target="mailto:m.ismail02@gmail.com" TargetMode="External"/><Relationship Id="rId1143" Type="http://schemas.openxmlformats.org/officeDocument/2006/relationships/hyperlink" Target="http://sc.hec.gov.pk/aphds/submit.asp?supid=1990" TargetMode="External"/><Relationship Id="rId1588" Type="http://schemas.openxmlformats.org/officeDocument/2006/relationships/hyperlink" Target="mailto:pdsiraj@gmail.com" TargetMode="External"/><Relationship Id="rId1795" Type="http://schemas.openxmlformats.org/officeDocument/2006/relationships/hyperlink" Target="http://sc.hec.gov.pk/aphds/submit.asp?supid=5375" TargetMode="External"/><Relationship Id="rId87" Type="http://schemas.openxmlformats.org/officeDocument/2006/relationships/hyperlink" Target="http://sc.hec.gov.pk/aphds/submit.asp?supid=5032" TargetMode="External"/><Relationship Id="rId513" Type="http://schemas.openxmlformats.org/officeDocument/2006/relationships/hyperlink" Target="http://sc.hec.gov.pk/aphds/submit.asp?supid=129" TargetMode="External"/><Relationship Id="rId720" Type="http://schemas.openxmlformats.org/officeDocument/2006/relationships/hyperlink" Target="mailto:chairman@botany.pu.edu.pk" TargetMode="External"/><Relationship Id="rId818" Type="http://schemas.openxmlformats.org/officeDocument/2006/relationships/hyperlink" Target="mailto:mohsinkha@gmail.com" TargetMode="External"/><Relationship Id="rId1350" Type="http://schemas.openxmlformats.org/officeDocument/2006/relationships/hyperlink" Target="mailto:rubinaku@yahoo.com" TargetMode="External"/><Relationship Id="rId1448" Type="http://schemas.openxmlformats.org/officeDocument/2006/relationships/hyperlink" Target="mailto:saleem_a_bokhari@yahoo.com" TargetMode="External"/><Relationship Id="rId1655" Type="http://schemas.openxmlformats.org/officeDocument/2006/relationships/hyperlink" Target="http://sc.hec.gov.pk/aphds/submit.asp?supid=2210" TargetMode="External"/><Relationship Id="rId1003" Type="http://schemas.openxmlformats.org/officeDocument/2006/relationships/hyperlink" Target="http://sc.hec.gov.pk/aphds/submit.asp?supid=4345" TargetMode="External"/><Relationship Id="rId1210" Type="http://schemas.openxmlformats.org/officeDocument/2006/relationships/hyperlink" Target="mailto:nasaeedpk@yahoo.com" TargetMode="External"/><Relationship Id="rId1308" Type="http://schemas.openxmlformats.org/officeDocument/2006/relationships/hyperlink" Target="mailto:r.abbasi@daad-alumni.de" TargetMode="External"/><Relationship Id="rId1862" Type="http://schemas.openxmlformats.org/officeDocument/2006/relationships/hyperlink" Target="mailto:ayyazalikhan@iadsr.edu.pk," TargetMode="External"/><Relationship Id="rId1515" Type="http://schemas.openxmlformats.org/officeDocument/2006/relationships/hyperlink" Target="http://sc.hec.gov.pk/aphds/submit.asp?supid=169" TargetMode="External"/><Relationship Id="rId1722" Type="http://schemas.openxmlformats.org/officeDocument/2006/relationships/hyperlink" Target="mailto:umerfarooq@ayubmed.edu.pk" TargetMode="External"/><Relationship Id="rId14" Type="http://schemas.openxmlformats.org/officeDocument/2006/relationships/hyperlink" Target="mailto:draggondal@yahoo.com" TargetMode="External"/><Relationship Id="rId163" Type="http://schemas.openxmlformats.org/officeDocument/2006/relationships/hyperlink" Target="http://sc.hec.gov.pk/aphds/submit.asp?supid=3460" TargetMode="External"/><Relationship Id="rId370" Type="http://schemas.openxmlformats.org/officeDocument/2006/relationships/hyperlink" Target="mailto:rmazia@hotmail.com" TargetMode="External"/><Relationship Id="rId2051" Type="http://schemas.openxmlformats.org/officeDocument/2006/relationships/hyperlink" Target="http://sc.hec.gov.pk/aphds/submit.asp?supid=2701" TargetMode="External"/><Relationship Id="rId230" Type="http://schemas.openxmlformats.org/officeDocument/2006/relationships/hyperlink" Target="mailto:asmawqureshi@yahoo.com" TargetMode="External"/><Relationship Id="rId468" Type="http://schemas.openxmlformats.org/officeDocument/2006/relationships/hyperlink" Target="mailto:drfarah_Khann@yahoo.com" TargetMode="External"/><Relationship Id="rId675" Type="http://schemas.openxmlformats.org/officeDocument/2006/relationships/hyperlink" Target="http://sc.hec.gov.pk/aphds/submit.asp?supid=6742" TargetMode="External"/><Relationship Id="rId882" Type="http://schemas.openxmlformats.org/officeDocument/2006/relationships/hyperlink" Target="mailto:ashrafjahanian@yahoo.com" TargetMode="External"/><Relationship Id="rId1098" Type="http://schemas.openxmlformats.org/officeDocument/2006/relationships/hyperlink" Target="mailto:y.noori@duhs.edu.pk" TargetMode="External"/><Relationship Id="rId2149" Type="http://schemas.openxmlformats.org/officeDocument/2006/relationships/hyperlink" Target="http://sc.hec.gov.pk/aphds/submit.asp?supid=766" TargetMode="External"/><Relationship Id="rId328" Type="http://schemas.openxmlformats.org/officeDocument/2006/relationships/hyperlink" Target="mailto:rahmed.nibd@yahoo.com," TargetMode="External"/><Relationship Id="rId535" Type="http://schemas.openxmlformats.org/officeDocument/2006/relationships/hyperlink" Target="http://sc.hec.gov.pk/aphds/submit.asp?supid=797" TargetMode="External"/><Relationship Id="rId742" Type="http://schemas.openxmlformats.org/officeDocument/2006/relationships/hyperlink" Target="mailto:mahaleem@ssuet.edu.pk" TargetMode="External"/><Relationship Id="rId1165" Type="http://schemas.openxmlformats.org/officeDocument/2006/relationships/hyperlink" Target="http://sc.hec.gov.pk/aphds/submit.asp?supid=6251" TargetMode="External"/><Relationship Id="rId1372" Type="http://schemas.openxmlformats.org/officeDocument/2006/relationships/hyperlink" Target="mailto:sabahat711@yahoo.com;" TargetMode="External"/><Relationship Id="rId2009" Type="http://schemas.openxmlformats.org/officeDocument/2006/relationships/hyperlink" Target="http://sc.hec.gov.pk/aphds/submit.asp?supid=2575" TargetMode="External"/><Relationship Id="rId602" Type="http://schemas.openxmlformats.org/officeDocument/2006/relationships/hyperlink" Target="mailto:iftikharnarc@hotmail.com" TargetMode="External"/><Relationship Id="rId1025" Type="http://schemas.openxmlformats.org/officeDocument/2006/relationships/hyperlink" Target="http://sc.hec.gov.pk/aphds/submit.asp?supid=7379" TargetMode="External"/><Relationship Id="rId1232" Type="http://schemas.openxmlformats.org/officeDocument/2006/relationships/hyperlink" Target="mailto:nazipak@hotmail.com" TargetMode="External"/><Relationship Id="rId1677" Type="http://schemas.openxmlformats.org/officeDocument/2006/relationships/hyperlink" Target="http://sc.hec.gov.pk/aphds/submit.asp?supid=5656" TargetMode="External"/><Relationship Id="rId1884" Type="http://schemas.openxmlformats.org/officeDocument/2006/relationships/hyperlink" Target="mailto:huma_biochemist@yahoo.com" TargetMode="External"/><Relationship Id="rId907" Type="http://schemas.openxmlformats.org/officeDocument/2006/relationships/hyperlink" Target="http://sc.hec.gov.pk/aphds/submit.asp?supid=6391" TargetMode="External"/><Relationship Id="rId1537" Type="http://schemas.openxmlformats.org/officeDocument/2006/relationships/hyperlink" Target="http://sc.hec.gov.pk/aphds/submit.asp?supid=789" TargetMode="External"/><Relationship Id="rId1744" Type="http://schemas.openxmlformats.org/officeDocument/2006/relationships/hyperlink" Target="mailto:wasim.shehzad@uvas.edu.pk" TargetMode="External"/><Relationship Id="rId1951" Type="http://schemas.openxmlformats.org/officeDocument/2006/relationships/hyperlink" Target="http://sc.hec.gov.pk/aphds/submit.asp?supid=103" TargetMode="External"/><Relationship Id="rId36" Type="http://schemas.openxmlformats.org/officeDocument/2006/relationships/hyperlink" Target="mailto:abdulmaliktareen@yahoo.com" TargetMode="External"/><Relationship Id="rId1604" Type="http://schemas.openxmlformats.org/officeDocument/2006/relationships/hyperlink" Target="mailto:rasy1023@hotmail.com" TargetMode="External"/><Relationship Id="rId185" Type="http://schemas.openxmlformats.org/officeDocument/2006/relationships/hyperlink" Target="http://sc.hec.gov.pk/aphds/submit.asp?supid=2813" TargetMode="External"/><Relationship Id="rId1811" Type="http://schemas.openxmlformats.org/officeDocument/2006/relationships/hyperlink" Target="http://sc.hec.gov.pk/aphds/submit.asp?supid=3500" TargetMode="External"/><Relationship Id="rId1909" Type="http://schemas.openxmlformats.org/officeDocument/2006/relationships/hyperlink" Target="http://sc.hec.gov.pk/aphds/submit.asp?supid=636" TargetMode="External"/><Relationship Id="rId392" Type="http://schemas.openxmlformats.org/officeDocument/2006/relationships/hyperlink" Target="mailto:tariqnibge@yahoo.com" TargetMode="External"/><Relationship Id="rId697" Type="http://schemas.openxmlformats.org/officeDocument/2006/relationships/hyperlink" Target="http://sc.hec.gov.pk/aphds/submit.asp?supid=115" TargetMode="External"/><Relationship Id="rId2073" Type="http://schemas.openxmlformats.org/officeDocument/2006/relationships/hyperlink" Target="http://sc.hec.gov.pk/aphds/submit.asp?supid=6182" TargetMode="External"/><Relationship Id="rId252" Type="http://schemas.openxmlformats.org/officeDocument/2006/relationships/hyperlink" Target="mailto:drahshu@gmail.com" TargetMode="External"/><Relationship Id="rId1187" Type="http://schemas.openxmlformats.org/officeDocument/2006/relationships/hyperlink" Target="http://sc.hec.gov.pk/aphds/submit.asp?supid=5374" TargetMode="External"/><Relationship Id="rId2140" Type="http://schemas.openxmlformats.org/officeDocument/2006/relationships/hyperlink" Target="mailto:zahid1.iqbal1@gmail.com" TargetMode="External"/><Relationship Id="rId112" Type="http://schemas.openxmlformats.org/officeDocument/2006/relationships/hyperlink" Target="mailto:amkhalid1945@gmail.com" TargetMode="External"/><Relationship Id="rId557" Type="http://schemas.openxmlformats.org/officeDocument/2006/relationships/hyperlink" Target="http://sc.hec.gov.pk/aphds/submit.asp?supid=957" TargetMode="External"/><Relationship Id="rId764" Type="http://schemas.openxmlformats.org/officeDocument/2006/relationships/hyperlink" Target="mailto:maansari@uok.edu.pk" TargetMode="External"/><Relationship Id="rId971" Type="http://schemas.openxmlformats.org/officeDocument/2006/relationships/hyperlink" Target="http://sc.hec.gov.pk/aphds/submit.asp?supid=1000" TargetMode="External"/><Relationship Id="rId1394" Type="http://schemas.openxmlformats.org/officeDocument/2006/relationships/hyperlink" Target="mailto:azam_bbt@yahoo.com" TargetMode="External"/><Relationship Id="rId1699" Type="http://schemas.openxmlformats.org/officeDocument/2006/relationships/hyperlink" Target="http://sc.hec.gov.pk/aphds/submit.asp?supid=3212" TargetMode="External"/><Relationship Id="rId2000" Type="http://schemas.openxmlformats.org/officeDocument/2006/relationships/hyperlink" Target="mailto:mkaleem-amc@nust.edu.pk" TargetMode="External"/><Relationship Id="rId417" Type="http://schemas.openxmlformats.org/officeDocument/2006/relationships/hyperlink" Target="http://sc.hec.gov.pk/aphds/submit.asp?supid=5847" TargetMode="External"/><Relationship Id="rId624" Type="http://schemas.openxmlformats.org/officeDocument/2006/relationships/hyperlink" Target="mailto:iqbal.ahmed@baqai.edu.pk;" TargetMode="External"/><Relationship Id="rId831" Type="http://schemas.openxmlformats.org/officeDocument/2006/relationships/hyperlink" Target="http://sc.hec.gov.pk/aphds/submit.asp?supid=6172" TargetMode="External"/><Relationship Id="rId1047" Type="http://schemas.openxmlformats.org/officeDocument/2006/relationships/hyperlink" Target="http://sc.hec.gov.pk/aphds/submit.asp?supid=1136" TargetMode="External"/><Relationship Id="rId1254" Type="http://schemas.openxmlformats.org/officeDocument/2006/relationships/hyperlink" Target="mailto:numrah_nisar@hotmail.com" TargetMode="External"/><Relationship Id="rId1461" Type="http://schemas.openxmlformats.org/officeDocument/2006/relationships/hyperlink" Target="http://sc.hec.gov.pk/aphds/submit.asp?supid=3561" TargetMode="External"/><Relationship Id="rId929" Type="http://schemas.openxmlformats.org/officeDocument/2006/relationships/hyperlink" Target="http://sc.hec.gov.pk/aphds/submit.asp?supid=3169" TargetMode="External"/><Relationship Id="rId1114" Type="http://schemas.openxmlformats.org/officeDocument/2006/relationships/hyperlink" Target="mailto:qureshienv@yahoo.com" TargetMode="External"/><Relationship Id="rId1321" Type="http://schemas.openxmlformats.org/officeDocument/2006/relationships/hyperlink" Target="http://sc.hec.gov.pk/aphds/submit.asp?supid=2256" TargetMode="External"/><Relationship Id="rId1559" Type="http://schemas.openxmlformats.org/officeDocument/2006/relationships/hyperlink" Target="http://sc.hec.gov.pk/aphds/submit.asp?supid=6636" TargetMode="External"/><Relationship Id="rId1766" Type="http://schemas.openxmlformats.org/officeDocument/2006/relationships/hyperlink" Target="mailto:zafarzu@yahoo.com" TargetMode="External"/><Relationship Id="rId1973" Type="http://schemas.openxmlformats.org/officeDocument/2006/relationships/hyperlink" Target="http://sc.hec.gov.pk/aphds/submit.asp?supid=965" TargetMode="External"/><Relationship Id="rId58" Type="http://schemas.openxmlformats.org/officeDocument/2006/relationships/hyperlink" Target="mailto:Abdul_Rrazaq555@yahoo.com" TargetMode="External"/><Relationship Id="rId1419" Type="http://schemas.openxmlformats.org/officeDocument/2006/relationships/hyperlink" Target="http://sc.hec.gov.pk/aphds/submit.asp?supid=4340" TargetMode="External"/><Relationship Id="rId1626" Type="http://schemas.openxmlformats.org/officeDocument/2006/relationships/hyperlink" Target="mailto:dr.syedabidali@gmail.com;" TargetMode="External"/><Relationship Id="rId1833" Type="http://schemas.openxmlformats.org/officeDocument/2006/relationships/hyperlink" Target="http://sc.hec.gov.pk/aphds/submit.asp?supid=3592" TargetMode="External"/><Relationship Id="rId1900" Type="http://schemas.openxmlformats.org/officeDocument/2006/relationships/hyperlink" Target="mailto:faqir@uaf.edu.pk;" TargetMode="External"/><Relationship Id="rId2095" Type="http://schemas.openxmlformats.org/officeDocument/2006/relationships/hyperlink" Target="http://sc.hec.gov.pk/aphds/submit.asp?supid=2451" TargetMode="External"/><Relationship Id="rId274" Type="http://schemas.openxmlformats.org/officeDocument/2006/relationships/hyperlink" Target="mailto:ali.basharat@yahoo.com;" TargetMode="External"/><Relationship Id="rId481" Type="http://schemas.openxmlformats.org/officeDocument/2006/relationships/hyperlink" Target="http://sc.hec.gov.pk/aphds/submit.asp?supid=4403" TargetMode="External"/><Relationship Id="rId134" Type="http://schemas.openxmlformats.org/officeDocument/2006/relationships/hyperlink" Target="mailto:ali.akbar@um.uob.edu.pk" TargetMode="External"/><Relationship Id="rId579" Type="http://schemas.openxmlformats.org/officeDocument/2006/relationships/hyperlink" Target="http://sc.hec.gov.pk/aphds/submit.asp?supid=2408" TargetMode="External"/><Relationship Id="rId786" Type="http://schemas.openxmlformats.org/officeDocument/2006/relationships/hyperlink" Target="mailto:mehjbn1@gmail.com" TargetMode="External"/><Relationship Id="rId993" Type="http://schemas.openxmlformats.org/officeDocument/2006/relationships/hyperlink" Target="http://sc.hec.gov.pk/aphds/submit.asp?supid=2327" TargetMode="External"/><Relationship Id="rId341" Type="http://schemas.openxmlformats.org/officeDocument/2006/relationships/hyperlink" Target="http://sc.hec.gov.pk/aphds/submit.asp?supid=4209" TargetMode="External"/><Relationship Id="rId439" Type="http://schemas.openxmlformats.org/officeDocument/2006/relationships/hyperlink" Target="http://sc.hec.gov.pk/aphds/submit.asp?supid=6026" TargetMode="External"/><Relationship Id="rId646" Type="http://schemas.openxmlformats.org/officeDocument/2006/relationships/hyperlink" Target="mailto:ishrat_scientist@yahoo.com" TargetMode="External"/><Relationship Id="rId1069" Type="http://schemas.openxmlformats.org/officeDocument/2006/relationships/hyperlink" Target="http://sc.hec.gov.pk/aphds/submit.asp?supid=780" TargetMode="External"/><Relationship Id="rId1276" Type="http://schemas.openxmlformats.org/officeDocument/2006/relationships/hyperlink" Target="mailto:mahmoodzju@gmail.com" TargetMode="External"/><Relationship Id="rId1483" Type="http://schemas.openxmlformats.org/officeDocument/2006/relationships/hyperlink" Target="http://sc.hec.gov.pk/aphds/submit.asp?supid=4484" TargetMode="External"/><Relationship Id="rId2022" Type="http://schemas.openxmlformats.org/officeDocument/2006/relationships/hyperlink" Target="mailto:ansari.muhammad@gmail.com" TargetMode="External"/><Relationship Id="rId201" Type="http://schemas.openxmlformats.org/officeDocument/2006/relationships/hyperlink" Target="http://sc.hec.gov.pk/aphds/submit.asp?supid=126" TargetMode="External"/><Relationship Id="rId506" Type="http://schemas.openxmlformats.org/officeDocument/2006/relationships/hyperlink" Target="mailto:farzana_san@hotmail.com" TargetMode="External"/><Relationship Id="rId853" Type="http://schemas.openxmlformats.org/officeDocument/2006/relationships/hyperlink" Target="http://sc.hec.gov.pk/aphds/submit.asp?supid=2697" TargetMode="External"/><Relationship Id="rId1136" Type="http://schemas.openxmlformats.org/officeDocument/2006/relationships/hyperlink" Target="mailto:mhsial@yahoo.com" TargetMode="External"/><Relationship Id="rId1690" Type="http://schemas.openxmlformats.org/officeDocument/2006/relationships/hyperlink" Target="mailto:hereistanvir@gmail.com" TargetMode="External"/><Relationship Id="rId1788" Type="http://schemas.openxmlformats.org/officeDocument/2006/relationships/hyperlink" Target="mailto:zpirzada2000@yahoo.com" TargetMode="External"/><Relationship Id="rId1995" Type="http://schemas.openxmlformats.org/officeDocument/2006/relationships/hyperlink" Target="http://sc.hec.gov.pk/aphds/submit.asp?supid=2930" TargetMode="External"/><Relationship Id="rId713" Type="http://schemas.openxmlformats.org/officeDocument/2006/relationships/hyperlink" Target="http://sc.hec.gov.pk/aphds/submit.asp?supid=5131" TargetMode="External"/><Relationship Id="rId920" Type="http://schemas.openxmlformats.org/officeDocument/2006/relationships/hyperlink" Target="mailto:farooqsabar@yahoo.com" TargetMode="External"/><Relationship Id="rId1343" Type="http://schemas.openxmlformats.org/officeDocument/2006/relationships/hyperlink" Target="http://sc.hec.gov.pk/aphds/submit.asp?supid=147" TargetMode="External"/><Relationship Id="rId1550" Type="http://schemas.openxmlformats.org/officeDocument/2006/relationships/hyperlink" Target="mailto:shaista.bano@usindh.edu.pk" TargetMode="External"/><Relationship Id="rId1648" Type="http://schemas.openxmlformats.org/officeDocument/2006/relationships/hyperlink" Target="mailto:smshahid@uok.edu.pk" TargetMode="External"/><Relationship Id="rId1203" Type="http://schemas.openxmlformats.org/officeDocument/2006/relationships/hyperlink" Target="http://sc.hec.gov.pk/aphds/submit.asp?supid=4550" TargetMode="External"/><Relationship Id="rId1410" Type="http://schemas.openxmlformats.org/officeDocument/2006/relationships/hyperlink" Target="mailto:saidmuhammad1@gmail.com" TargetMode="External"/><Relationship Id="rId1508" Type="http://schemas.openxmlformats.org/officeDocument/2006/relationships/hyperlink" Target="mailto:shagufta502@yahoo.com" TargetMode="External"/><Relationship Id="rId1855" Type="http://schemas.openxmlformats.org/officeDocument/2006/relationships/hyperlink" Target="http://sc.hec.gov.pk/aphds/submit.asp?supid=4923" TargetMode="External"/><Relationship Id="rId1715" Type="http://schemas.openxmlformats.org/officeDocument/2006/relationships/hyperlink" Target="http://sc.hec.gov.pk/aphds/submit.asp?supid=3771" TargetMode="External"/><Relationship Id="rId1922" Type="http://schemas.openxmlformats.org/officeDocument/2006/relationships/hyperlink" Target="mailto:gul_shahnaz_malik@yahoo.co.in" TargetMode="External"/><Relationship Id="rId296" Type="http://schemas.openxmlformats.org/officeDocument/2006/relationships/hyperlink" Target="mailto:bushramirza@qau.edu.pk" TargetMode="External"/><Relationship Id="rId156" Type="http://schemas.openxmlformats.org/officeDocument/2006/relationships/hyperlink" Target="mailto:amerjamil@yahoo.com" TargetMode="External"/><Relationship Id="rId363" Type="http://schemas.openxmlformats.org/officeDocument/2006/relationships/hyperlink" Target="http://sc.hec.gov.pk/aphds/submit.asp?supid=6178" TargetMode="External"/><Relationship Id="rId570" Type="http://schemas.openxmlformats.org/officeDocument/2006/relationships/hyperlink" Target="mailto:alibotanist@yahoo.com" TargetMode="External"/><Relationship Id="rId2044" Type="http://schemas.openxmlformats.org/officeDocument/2006/relationships/hyperlink" Target="mailto:naveedtanoli2003@yahoo.com" TargetMode="External"/><Relationship Id="rId223" Type="http://schemas.openxmlformats.org/officeDocument/2006/relationships/hyperlink" Target="http://sc.hec.gov.pk/aphds/submit.asp?supid=6343" TargetMode="External"/><Relationship Id="rId430" Type="http://schemas.openxmlformats.org/officeDocument/2006/relationships/hyperlink" Target="mailto:iqbalbotanist1@yahoo.com" TargetMode="External"/><Relationship Id="rId668" Type="http://schemas.openxmlformats.org/officeDocument/2006/relationships/hyperlink" Target="mailto:javedujjan@yahoo.com;" TargetMode="External"/><Relationship Id="rId875" Type="http://schemas.openxmlformats.org/officeDocument/2006/relationships/hyperlink" Target="http://sc.hec.gov.pk/aphds/submit.asp?supid=4008" TargetMode="External"/><Relationship Id="rId1060" Type="http://schemas.openxmlformats.org/officeDocument/2006/relationships/hyperlink" Target="mailto:shahbazmuaf@yahoo.com;" TargetMode="External"/><Relationship Id="rId1298" Type="http://schemas.openxmlformats.org/officeDocument/2006/relationships/hyperlink" Target="mailto:rahmatullahq@yahoo.com," TargetMode="External"/><Relationship Id="rId2111" Type="http://schemas.openxmlformats.org/officeDocument/2006/relationships/hyperlink" Target="http://sc.hec.gov.pk/aphds/submit.asp?supid=5671" TargetMode="External"/><Relationship Id="rId528" Type="http://schemas.openxmlformats.org/officeDocument/2006/relationships/hyperlink" Target="mailto:fbareen@gmail.com," TargetMode="External"/><Relationship Id="rId735" Type="http://schemas.openxmlformats.org/officeDocument/2006/relationships/hyperlink" Target="http://sc.hec.gov.pk/aphds/submit.asp?supid=3717" TargetMode="External"/><Relationship Id="rId942" Type="http://schemas.openxmlformats.org/officeDocument/2006/relationships/hyperlink" Target="mailto:drimranarshad@yahoo.com" TargetMode="External"/><Relationship Id="rId1158" Type="http://schemas.openxmlformats.org/officeDocument/2006/relationships/hyperlink" Target="mailto:drnaazabbas@yahoo.com" TargetMode="External"/><Relationship Id="rId1365" Type="http://schemas.openxmlformats.org/officeDocument/2006/relationships/hyperlink" Target="http://sc.hec.gov.pk/aphds/submit.asp?supid=3713" TargetMode="External"/><Relationship Id="rId1572" Type="http://schemas.openxmlformats.org/officeDocument/2006/relationships/hyperlink" Target="mailto:riazuddin@a-imbn.org;" TargetMode="External"/><Relationship Id="rId1018" Type="http://schemas.openxmlformats.org/officeDocument/2006/relationships/hyperlink" Target="mailto:sahil@uaar.edu.pk" TargetMode="External"/><Relationship Id="rId1225" Type="http://schemas.openxmlformats.org/officeDocument/2006/relationships/hyperlink" Target="http://sc.hec.gov.pk/aphds/submit.asp?supid=3307" TargetMode="External"/><Relationship Id="rId1432" Type="http://schemas.openxmlformats.org/officeDocument/2006/relationships/hyperlink" Target="mailto:sairabashir@gmail.com" TargetMode="External"/><Relationship Id="rId1877" Type="http://schemas.openxmlformats.org/officeDocument/2006/relationships/hyperlink" Target="http://sc.hec.gov.pk/aphds/submit.asp?supid=6334" TargetMode="External"/><Relationship Id="rId71" Type="http://schemas.openxmlformats.org/officeDocument/2006/relationships/hyperlink" Target="http://sc.hec.gov.pk/aphds/submit.asp?supid=250" TargetMode="External"/><Relationship Id="rId802" Type="http://schemas.openxmlformats.org/officeDocument/2006/relationships/hyperlink" Target="mailto:moazzam.ibb@pu.edu.pk" TargetMode="External"/><Relationship Id="rId1737" Type="http://schemas.openxmlformats.org/officeDocument/2006/relationships/hyperlink" Target="http://sc.hec.gov.pk/aphds/submit.asp?supid=5185" TargetMode="External"/><Relationship Id="rId1944" Type="http://schemas.openxmlformats.org/officeDocument/2006/relationships/hyperlink" Target="mailto:biotronics2@yahoo.com" TargetMode="External"/><Relationship Id="rId29" Type="http://schemas.openxmlformats.org/officeDocument/2006/relationships/hyperlink" Target="http://sc.hec.gov.pk/aphds/submit.asp?supid=1367" TargetMode="External"/><Relationship Id="rId178" Type="http://schemas.openxmlformats.org/officeDocument/2006/relationships/hyperlink" Target="mailto:aneesasultan@gmail.com" TargetMode="External"/><Relationship Id="rId1804" Type="http://schemas.openxmlformats.org/officeDocument/2006/relationships/hyperlink" Target="mailto:zehra.manzoor@uok.edu.pk" TargetMode="External"/><Relationship Id="rId385" Type="http://schemas.openxmlformats.org/officeDocument/2006/relationships/hyperlink" Target="http://sc.hec.gov.pk/aphds/submit.asp?supid=4655" TargetMode="External"/><Relationship Id="rId592" Type="http://schemas.openxmlformats.org/officeDocument/2006/relationships/hyperlink" Target="mailto:huma.muzammal@yahoo.com" TargetMode="External"/><Relationship Id="rId2066" Type="http://schemas.openxmlformats.org/officeDocument/2006/relationships/hyperlink" Target="mailto:drnazarmranjha@yahoo.com" TargetMode="External"/><Relationship Id="rId245" Type="http://schemas.openxmlformats.org/officeDocument/2006/relationships/hyperlink" Target="http://sc.hec.gov.pk/aphds/submit.asp?supid=6025" TargetMode="External"/><Relationship Id="rId452" Type="http://schemas.openxmlformats.org/officeDocument/2006/relationships/hyperlink" Target="mailto:fslagronomy@hotmail.com" TargetMode="External"/><Relationship Id="rId897" Type="http://schemas.openxmlformats.org/officeDocument/2006/relationships/hyperlink" Target="http://sc.hec.gov.pk/aphds/submit.asp?supid=3560" TargetMode="External"/><Relationship Id="rId1082" Type="http://schemas.openxmlformats.org/officeDocument/2006/relationships/hyperlink" Target="mailto:m.tariq@lums.edu.pk" TargetMode="External"/><Relationship Id="rId2133" Type="http://schemas.openxmlformats.org/officeDocument/2006/relationships/hyperlink" Target="http://sc.hec.gov.pk/aphds/submit.asp?supid=974" TargetMode="External"/><Relationship Id="rId105" Type="http://schemas.openxmlformats.org/officeDocument/2006/relationships/hyperlink" Target="http://sc.hec.gov.pk/aphds/submit.asp?supid=1188" TargetMode="External"/><Relationship Id="rId312" Type="http://schemas.openxmlformats.org/officeDocument/2006/relationships/hyperlink" Target="mailto:fairy_es11@yahoo.com" TargetMode="External"/><Relationship Id="rId757" Type="http://schemas.openxmlformats.org/officeDocument/2006/relationships/hyperlink" Target="http://sc.hec.gov.pk/aphds/submit.asp?supid=6480" TargetMode="External"/><Relationship Id="rId964" Type="http://schemas.openxmlformats.org/officeDocument/2006/relationships/hyperlink" Target="mailto:javaidasad@uaar.edu.pk" TargetMode="External"/><Relationship Id="rId1387" Type="http://schemas.openxmlformats.org/officeDocument/2006/relationships/hyperlink" Target="http://sc.hec.gov.pk/aphds/submit.asp?supid=2497" TargetMode="External"/><Relationship Id="rId1594" Type="http://schemas.openxmlformats.org/officeDocument/2006/relationships/hyperlink" Target="mailto:sobianisa_qau@yahoo.com" TargetMode="External"/><Relationship Id="rId93" Type="http://schemas.openxmlformats.org/officeDocument/2006/relationships/hyperlink" Target="http://sc.hec.gov.pk/aphds/submit.asp?supid=547" TargetMode="External"/><Relationship Id="rId617" Type="http://schemas.openxmlformats.org/officeDocument/2006/relationships/hyperlink" Target="http://sc.hec.gov.pk/aphds/submit.asp?supid=1389" TargetMode="External"/><Relationship Id="rId824" Type="http://schemas.openxmlformats.org/officeDocument/2006/relationships/hyperlink" Target="mailto:mniaz@gcuf.edu.pk" TargetMode="External"/><Relationship Id="rId1247" Type="http://schemas.openxmlformats.org/officeDocument/2006/relationships/hyperlink" Target="http://sc.hec.gov.pk/aphds/submit.asp?supid=3836" TargetMode="External"/><Relationship Id="rId1454" Type="http://schemas.openxmlformats.org/officeDocument/2006/relationships/hyperlink" Target="mailto:samiaraza@live.com" TargetMode="External"/><Relationship Id="rId1661" Type="http://schemas.openxmlformats.org/officeDocument/2006/relationships/hyperlink" Target="http://sc.hec.gov.pk/aphds/submit.asp?supid=3314" TargetMode="External"/><Relationship Id="rId1899" Type="http://schemas.openxmlformats.org/officeDocument/2006/relationships/hyperlink" Target="http://sc.hec.gov.pk/aphds/submit.asp?supid=1204" TargetMode="External"/><Relationship Id="rId1107" Type="http://schemas.openxmlformats.org/officeDocument/2006/relationships/hyperlink" Target="http://sc.hec.gov.pk/aphds/submit.asp?supid=3266" TargetMode="External"/><Relationship Id="rId1314" Type="http://schemas.openxmlformats.org/officeDocument/2006/relationships/hyperlink" Target="mailto:chishti@ciit.net.pk" TargetMode="External"/><Relationship Id="rId1521" Type="http://schemas.openxmlformats.org/officeDocument/2006/relationships/hyperlink" Target="http://sc.hec.gov.pk/aphds/submit.asp?supid=3303" TargetMode="External"/><Relationship Id="rId1759" Type="http://schemas.openxmlformats.org/officeDocument/2006/relationships/hyperlink" Target="http://sc.hec.gov.pk/aphds/submit.asp?supid=1982" TargetMode="External"/><Relationship Id="rId1966" Type="http://schemas.openxmlformats.org/officeDocument/2006/relationships/hyperlink" Target="mailto:nasirafzal@hotmail.com" TargetMode="External"/><Relationship Id="rId1619" Type="http://schemas.openxmlformats.org/officeDocument/2006/relationships/hyperlink" Target="http://sc.hec.gov.pk/aphds/submit.asp?supid=3896" TargetMode="External"/><Relationship Id="rId1826" Type="http://schemas.openxmlformats.org/officeDocument/2006/relationships/hyperlink" Target="mailto:khaliqnaveed2001@yahoo.com," TargetMode="External"/><Relationship Id="rId20" Type="http://schemas.openxmlformats.org/officeDocument/2006/relationships/hyperlink" Target="mailto:abdulhakeemshaikh@yahoo.com" TargetMode="External"/><Relationship Id="rId2088" Type="http://schemas.openxmlformats.org/officeDocument/2006/relationships/hyperlink" Target="mailto:samrabashir@bzu.edu.pk" TargetMode="External"/><Relationship Id="rId267" Type="http://schemas.openxmlformats.org/officeDocument/2006/relationships/hyperlink" Target="http://sc.hec.gov.pk/aphds/submit.asp?supid=2296" TargetMode="External"/><Relationship Id="rId474" Type="http://schemas.openxmlformats.org/officeDocument/2006/relationships/hyperlink" Target="mailto:farha.masood@comsats.edu.pk" TargetMode="External"/><Relationship Id="rId127" Type="http://schemas.openxmlformats.org/officeDocument/2006/relationships/hyperlink" Target="http://sc.hec.gov.pk/aphds/submit.asp?supid=7259" TargetMode="External"/><Relationship Id="rId681" Type="http://schemas.openxmlformats.org/officeDocument/2006/relationships/hyperlink" Target="http://sc.hec.gov.pk/aphds/submit.asp?supid=5822" TargetMode="External"/><Relationship Id="rId779" Type="http://schemas.openxmlformats.org/officeDocument/2006/relationships/hyperlink" Target="http://sc.hec.gov.pk/aphds/submit.asp?supid=6346" TargetMode="External"/><Relationship Id="rId986" Type="http://schemas.openxmlformats.org/officeDocument/2006/relationships/hyperlink" Target="mailto:mmushtaq72@yahoo.com," TargetMode="External"/><Relationship Id="rId334" Type="http://schemas.openxmlformats.org/officeDocument/2006/relationships/hyperlink" Target="mailto:awadood2001@yahoo.com" TargetMode="External"/><Relationship Id="rId541" Type="http://schemas.openxmlformats.org/officeDocument/2006/relationships/hyperlink" Target="http://sc.hec.gov.pk/aphds/submit.asp?supid=3178" TargetMode="External"/><Relationship Id="rId639" Type="http://schemas.openxmlformats.org/officeDocument/2006/relationships/hyperlink" Target="http://sc.hec.gov.pk/aphds/submit.asp?supid=6623" TargetMode="External"/><Relationship Id="rId1171" Type="http://schemas.openxmlformats.org/officeDocument/2006/relationships/hyperlink" Target="http://sc.hec.gov.pk/aphds/submit.asp?supid=6539" TargetMode="External"/><Relationship Id="rId1269" Type="http://schemas.openxmlformats.org/officeDocument/2006/relationships/hyperlink" Target="http://sc.hec.gov.pk/aphds/submit.asp?supid=2692" TargetMode="External"/><Relationship Id="rId1476" Type="http://schemas.openxmlformats.org/officeDocument/2006/relationships/hyperlink" Target="mailto:sunshine_forever81@yahoo.com" TargetMode="External"/><Relationship Id="rId2015" Type="http://schemas.openxmlformats.org/officeDocument/2006/relationships/hyperlink" Target="http://sc.hec.gov.pk/aphds/submit.asp?supid=5683" TargetMode="External"/><Relationship Id="rId401" Type="http://schemas.openxmlformats.org/officeDocument/2006/relationships/hyperlink" Target="http://sc.hec.gov.pk/aphds/submit.asp?supid=6639" TargetMode="External"/><Relationship Id="rId846" Type="http://schemas.openxmlformats.org/officeDocument/2006/relationships/hyperlink" Target="mailto:alisam007@hotmail.com," TargetMode="External"/><Relationship Id="rId1031" Type="http://schemas.openxmlformats.org/officeDocument/2006/relationships/hyperlink" Target="http://sc.hec.gov.pk/aphds/submit.asp?supid=3885" TargetMode="External"/><Relationship Id="rId1129" Type="http://schemas.openxmlformats.org/officeDocument/2006/relationships/hyperlink" Target="http://sc.hec.gov.pk/aphds/submit.asp?supid=2508" TargetMode="External"/><Relationship Id="rId1683" Type="http://schemas.openxmlformats.org/officeDocument/2006/relationships/hyperlink" Target="http://sc.hec.gov.pk/aphds/submit.asp?supid=5433" TargetMode="External"/><Relationship Id="rId1890" Type="http://schemas.openxmlformats.org/officeDocument/2006/relationships/hyperlink" Target="mailto:asadpharmacist@hotmail.com;" TargetMode="External"/><Relationship Id="rId1988" Type="http://schemas.openxmlformats.org/officeDocument/2006/relationships/hyperlink" Target="mailto:dr_msuleman@yahoo.com" TargetMode="External"/><Relationship Id="rId706" Type="http://schemas.openxmlformats.org/officeDocument/2006/relationships/hyperlink" Target="mailto:khalidadc@yahoo.co.uk" TargetMode="External"/><Relationship Id="rId913" Type="http://schemas.openxmlformats.org/officeDocument/2006/relationships/hyperlink" Target="http://sc.hec.gov.pk/aphds/submit.asp?supid=4078" TargetMode="External"/><Relationship Id="rId1336" Type="http://schemas.openxmlformats.org/officeDocument/2006/relationships/hyperlink" Target="mailto:rizwanaaleem@yahoo.com" TargetMode="External"/><Relationship Id="rId1543" Type="http://schemas.openxmlformats.org/officeDocument/2006/relationships/hyperlink" Target="http://sc.hec.gov.pk/aphds/submit.asp?supid=1903" TargetMode="External"/><Relationship Id="rId1750" Type="http://schemas.openxmlformats.org/officeDocument/2006/relationships/hyperlink" Target="mailto:yasmeen1189@yahoo.com" TargetMode="External"/><Relationship Id="rId42" Type="http://schemas.openxmlformats.org/officeDocument/2006/relationships/hyperlink" Target="mailto:m.kazi@cgiar.org" TargetMode="External"/><Relationship Id="rId1403" Type="http://schemas.openxmlformats.org/officeDocument/2006/relationships/hyperlink" Target="http://sc.hec.gov.pk/aphds/submit.asp?supid=5669" TargetMode="External"/><Relationship Id="rId1610" Type="http://schemas.openxmlformats.org/officeDocument/2006/relationships/hyperlink" Target="mailto:sultan_ayaz@yahoo.com" TargetMode="External"/><Relationship Id="rId1848" Type="http://schemas.openxmlformats.org/officeDocument/2006/relationships/hyperlink" Target="mailto:amir@amcollege.nust.edu.pk" TargetMode="External"/><Relationship Id="rId191" Type="http://schemas.openxmlformats.org/officeDocument/2006/relationships/hyperlink" Target="http://sc.hec.gov.pk/aphds/submit.asp?supid=2559" TargetMode="External"/><Relationship Id="rId1708" Type="http://schemas.openxmlformats.org/officeDocument/2006/relationships/hyperlink" Target="mailto:arif143@yahoo.com" TargetMode="External"/><Relationship Id="rId1915" Type="http://schemas.openxmlformats.org/officeDocument/2006/relationships/hyperlink" Target="http://sc.hec.gov.pk/aphds/submit.asp?supid=7332" TargetMode="External"/><Relationship Id="rId289" Type="http://schemas.openxmlformats.org/officeDocument/2006/relationships/hyperlink" Target="http://sc.hec.gov.pk/aphds/submit.asp?supid=7380" TargetMode="External"/><Relationship Id="rId496" Type="http://schemas.openxmlformats.org/officeDocument/2006/relationships/hyperlink" Target="mailto:drfarrukhjk@yahoo.com" TargetMode="External"/><Relationship Id="rId149" Type="http://schemas.openxmlformats.org/officeDocument/2006/relationships/hyperlink" Target="http://sc.hec.gov.pk/aphds/submit.asp?supid=4336" TargetMode="External"/><Relationship Id="rId356" Type="http://schemas.openxmlformats.org/officeDocument/2006/relationships/hyperlink" Target="mailto:ali.phd.qau@gmail.com" TargetMode="External"/><Relationship Id="rId563" Type="http://schemas.openxmlformats.org/officeDocument/2006/relationships/hyperlink" Target="http://sc.hec.gov.pk/aphds/submit.asp?supid=4632" TargetMode="External"/><Relationship Id="rId770" Type="http://schemas.openxmlformats.org/officeDocument/2006/relationships/hyperlink" Target="mailto:maryamshafique@yahoo.com" TargetMode="External"/><Relationship Id="rId1193" Type="http://schemas.openxmlformats.org/officeDocument/2006/relationships/hyperlink" Target="http://sc.hec.gov.pk/aphds/submit.asp?supid=4635" TargetMode="External"/><Relationship Id="rId2037" Type="http://schemas.openxmlformats.org/officeDocument/2006/relationships/hyperlink" Target="http://sc.hec.gov.pk/aphds/submit.asp?supid=4173" TargetMode="External"/><Relationship Id="rId216" Type="http://schemas.openxmlformats.org/officeDocument/2006/relationships/hyperlink" Target="mailto:asifullah111@gmail.com;" TargetMode="External"/><Relationship Id="rId423" Type="http://schemas.openxmlformats.org/officeDocument/2006/relationships/hyperlink" Target="http://sc.hec.gov.pk/aphds/submit.asp?supid=5644" TargetMode="External"/><Relationship Id="rId868" Type="http://schemas.openxmlformats.org/officeDocument/2006/relationships/hyperlink" Target="mailto:m.arshad@iiu.edu.pk" TargetMode="External"/><Relationship Id="rId1053" Type="http://schemas.openxmlformats.org/officeDocument/2006/relationships/hyperlink" Target="http://sc.hec.gov.pk/aphds/submit.asp?supid=3590" TargetMode="External"/><Relationship Id="rId1260" Type="http://schemas.openxmlformats.org/officeDocument/2006/relationships/hyperlink" Target="mailto:nusrat_91@yahoo.com" TargetMode="External"/><Relationship Id="rId1498" Type="http://schemas.openxmlformats.org/officeDocument/2006/relationships/hyperlink" Target="mailto:shabnum_shaheen78@hotmail.com" TargetMode="External"/><Relationship Id="rId2104" Type="http://schemas.openxmlformats.org/officeDocument/2006/relationships/hyperlink" Target="mailto:profgilani@gmail.com/amir.gilani@uol.edu.pk" TargetMode="External"/><Relationship Id="rId630" Type="http://schemas.openxmlformats.org/officeDocument/2006/relationships/hyperlink" Target="mailto:iqrar1431@hotmail.com" TargetMode="External"/><Relationship Id="rId728" Type="http://schemas.openxmlformats.org/officeDocument/2006/relationships/hyperlink" Target="mailto:khizar502@yahoo.com" TargetMode="External"/><Relationship Id="rId935" Type="http://schemas.openxmlformats.org/officeDocument/2006/relationships/hyperlink" Target="http://sc.hec.gov.pk/aphds/submit.asp?supid=1162" TargetMode="External"/><Relationship Id="rId1358" Type="http://schemas.openxmlformats.org/officeDocument/2006/relationships/hyperlink" Target="mailto:rukhseea@yahoo.com" TargetMode="External"/><Relationship Id="rId1565" Type="http://schemas.openxmlformats.org/officeDocument/2006/relationships/hyperlink" Target="http://sc.hec.gov.pk/aphds/submit.asp?supid=5863" TargetMode="External"/><Relationship Id="rId1772" Type="http://schemas.openxmlformats.org/officeDocument/2006/relationships/hyperlink" Target="mailto:zabutt3@yahoo.com" TargetMode="External"/><Relationship Id="rId64" Type="http://schemas.openxmlformats.org/officeDocument/2006/relationships/hyperlink" Target="mailto:awaheed_dr@yahoo.com" TargetMode="External"/><Relationship Id="rId1120" Type="http://schemas.openxmlformats.org/officeDocument/2006/relationships/hyperlink" Target="mailto:zubairzz555@yahoo.com;" TargetMode="External"/><Relationship Id="rId1218" Type="http://schemas.openxmlformats.org/officeDocument/2006/relationships/hyperlink" Target="mailto:naveed.wasif@imbb.uol.edu.pk" TargetMode="External"/><Relationship Id="rId1425" Type="http://schemas.openxmlformats.org/officeDocument/2006/relationships/hyperlink" Target="http://sc.hec.gov.pk/aphds/submit.asp?supid=2718" TargetMode="External"/><Relationship Id="rId1632" Type="http://schemas.openxmlformats.org/officeDocument/2006/relationships/hyperlink" Target="mailto:saib_2132003@yahoo.com" TargetMode="External"/><Relationship Id="rId1937" Type="http://schemas.openxmlformats.org/officeDocument/2006/relationships/hyperlink" Target="http://sc.hec.gov.pk/aphds/submit.asp?supid=2489" TargetMode="External"/><Relationship Id="rId280" Type="http://schemas.openxmlformats.org/officeDocument/2006/relationships/hyperlink" Target="mailto:chinabilal@yahoo.com" TargetMode="External"/><Relationship Id="rId140" Type="http://schemas.openxmlformats.org/officeDocument/2006/relationships/hyperlink" Target="mailto:arawan77@uvas.edu.pk" TargetMode="External"/><Relationship Id="rId378" Type="http://schemas.openxmlformats.org/officeDocument/2006/relationships/hyperlink" Target="mailto:iqbaluaf@yahoo.com" TargetMode="External"/><Relationship Id="rId585" Type="http://schemas.openxmlformats.org/officeDocument/2006/relationships/hyperlink" Target="http://sc.hec.gov.pk/aphds/submit.asp?supid=7117" TargetMode="External"/><Relationship Id="rId792" Type="http://schemas.openxmlformats.org/officeDocument/2006/relationships/hyperlink" Target="mailto:wajahathussain@fccollege.edu.pk" TargetMode="External"/><Relationship Id="rId2059" Type="http://schemas.openxmlformats.org/officeDocument/2006/relationships/hyperlink" Target="http://sc.hec.gov.pk/aphds/submit.asp?supid=7390" TargetMode="External"/><Relationship Id="rId6" Type="http://schemas.openxmlformats.org/officeDocument/2006/relationships/hyperlink" Target="mailto:aamirali73@hotmail.com" TargetMode="External"/><Relationship Id="rId238" Type="http://schemas.openxmlformats.org/officeDocument/2006/relationships/hyperlink" Target="mailto:atifravian@gmail.com" TargetMode="External"/><Relationship Id="rId445" Type="http://schemas.openxmlformats.org/officeDocument/2006/relationships/hyperlink" Target="http://sc.hec.gov.pk/aphds/submit.asp?supid=788" TargetMode="External"/><Relationship Id="rId652" Type="http://schemas.openxmlformats.org/officeDocument/2006/relationships/hyperlink" Target="mailto:jkhans2001@yahoo.com" TargetMode="External"/><Relationship Id="rId1075" Type="http://schemas.openxmlformats.org/officeDocument/2006/relationships/hyperlink" Target="http://sc.hec.gov.pk/aphds/submit.asp?supid=2536" TargetMode="External"/><Relationship Id="rId1282" Type="http://schemas.openxmlformats.org/officeDocument/2006/relationships/hyperlink" Target="mailto:drqamarjamal2005@yahoo.com" TargetMode="External"/><Relationship Id="rId2126" Type="http://schemas.openxmlformats.org/officeDocument/2006/relationships/hyperlink" Target="mailto:touqeer.aahmed@gmail.com;" TargetMode="External"/><Relationship Id="rId305" Type="http://schemas.openxmlformats.org/officeDocument/2006/relationships/hyperlink" Target="http://sc.hec.gov.pk/aphds/submit.asp?supid=6834" TargetMode="External"/><Relationship Id="rId512" Type="http://schemas.openxmlformats.org/officeDocument/2006/relationships/hyperlink" Target="mailto:fatmauaf@yahoo.com" TargetMode="External"/><Relationship Id="rId957" Type="http://schemas.openxmlformats.org/officeDocument/2006/relationships/hyperlink" Target="http://sc.hec.gov.pk/aphds/submit.asp?supid=3501" TargetMode="External"/><Relationship Id="rId1142" Type="http://schemas.openxmlformats.org/officeDocument/2006/relationships/hyperlink" Target="mailto:munir_bioprocess@yahoo.com" TargetMode="External"/><Relationship Id="rId1587" Type="http://schemas.openxmlformats.org/officeDocument/2006/relationships/hyperlink" Target="http://sc.hec.gov.pk/aphds/submit.asp?supid=3495" TargetMode="External"/><Relationship Id="rId1794" Type="http://schemas.openxmlformats.org/officeDocument/2006/relationships/hyperlink" Target="mailto:zakia.mmg@pu.edu.pk;umna123@yahoo.com" TargetMode="External"/><Relationship Id="rId86" Type="http://schemas.openxmlformats.org/officeDocument/2006/relationships/hyperlink" Target="mailto:aabidayasmin@yahoo.co.uk" TargetMode="External"/><Relationship Id="rId817" Type="http://schemas.openxmlformats.org/officeDocument/2006/relationships/hyperlink" Target="http://sc.hec.gov.pk/aphds/submit.asp?supid=3894" TargetMode="External"/><Relationship Id="rId1002" Type="http://schemas.openxmlformats.org/officeDocument/2006/relationships/hyperlink" Target="mailto:nauman535@yahoo.com" TargetMode="External"/><Relationship Id="rId1447" Type="http://schemas.openxmlformats.org/officeDocument/2006/relationships/hyperlink" Target="http://sc.hec.gov.pk/aphds/submit.asp?supid=3176" TargetMode="External"/><Relationship Id="rId1654" Type="http://schemas.openxmlformats.org/officeDocument/2006/relationships/hyperlink" Target="mailto:syedalam@usa.net" TargetMode="External"/><Relationship Id="rId1861" Type="http://schemas.openxmlformats.org/officeDocument/2006/relationships/hyperlink" Target="http://sc.hec.gov.pk/aphds/submit.asp?supid=977" TargetMode="External"/><Relationship Id="rId1307" Type="http://schemas.openxmlformats.org/officeDocument/2006/relationships/hyperlink" Target="http://sc.hec.gov.pk/aphds/submit.asp?supid=5183" TargetMode="External"/><Relationship Id="rId1514" Type="http://schemas.openxmlformats.org/officeDocument/2006/relationships/hyperlink" Target="mailto:captainmalik@hotmail.com" TargetMode="External"/><Relationship Id="rId1721" Type="http://schemas.openxmlformats.org/officeDocument/2006/relationships/hyperlink" Target="http://sc.hec.gov.pk/aphds/submit.asp?supid=5382" TargetMode="External"/><Relationship Id="rId1959" Type="http://schemas.openxmlformats.org/officeDocument/2006/relationships/hyperlink" Target="http://sc.hec.gov.pk/aphds/submit.asp?supid=3097" TargetMode="External"/><Relationship Id="rId13" Type="http://schemas.openxmlformats.org/officeDocument/2006/relationships/hyperlink" Target="http://sc.hec.gov.pk/aphds/submit.asp?supid=4273" TargetMode="External"/><Relationship Id="rId1819" Type="http://schemas.openxmlformats.org/officeDocument/2006/relationships/hyperlink" Target="http://sc.hec.gov.pk/aphds/submit.asp?supid=5855" TargetMode="External"/><Relationship Id="rId162" Type="http://schemas.openxmlformats.org/officeDocument/2006/relationships/hyperlink" Target="mailto:amjadbzubio@hotmail.com" TargetMode="External"/><Relationship Id="rId467" Type="http://schemas.openxmlformats.org/officeDocument/2006/relationships/hyperlink" Target="http://sc.hec.gov.pk/aphds/submit.asp?supid=3375" TargetMode="External"/><Relationship Id="rId1097" Type="http://schemas.openxmlformats.org/officeDocument/2006/relationships/hyperlink" Target="http://sc.hec.gov.pk/aphds/submit.asp?supid=6828" TargetMode="External"/><Relationship Id="rId2050" Type="http://schemas.openxmlformats.org/officeDocument/2006/relationships/hyperlink" Target="mailto:niazpharmacist@yahoo.com" TargetMode="External"/><Relationship Id="rId2148" Type="http://schemas.openxmlformats.org/officeDocument/2006/relationships/hyperlink" Target="mailto:ziaud.din@aup.edu.pk" TargetMode="External"/><Relationship Id="rId674" Type="http://schemas.openxmlformats.org/officeDocument/2006/relationships/hyperlink" Target="mailto:qazi@scientist.com" TargetMode="External"/><Relationship Id="rId881" Type="http://schemas.openxmlformats.org/officeDocument/2006/relationships/hyperlink" Target="http://sc.hec.gov.pk/aphds/submit.asp?supid=125" TargetMode="External"/><Relationship Id="rId979" Type="http://schemas.openxmlformats.org/officeDocument/2006/relationships/hyperlink" Target="http://sc.hec.gov.pk/aphds/submit.asp?supid=2719" TargetMode="External"/><Relationship Id="rId327" Type="http://schemas.openxmlformats.org/officeDocument/2006/relationships/hyperlink" Target="http://sc.hec.gov.pk/aphds/submit.asp?supid=7177" TargetMode="External"/><Relationship Id="rId534" Type="http://schemas.openxmlformats.org/officeDocument/2006/relationships/hyperlink" Target="mailto:rizwanix2@yahoo.com" TargetMode="External"/><Relationship Id="rId741" Type="http://schemas.openxmlformats.org/officeDocument/2006/relationships/hyperlink" Target="http://sc.hec.gov.pk/aphds/submit.asp?supid=202" TargetMode="External"/><Relationship Id="rId839" Type="http://schemas.openxmlformats.org/officeDocument/2006/relationships/hyperlink" Target="http://sc.hec.gov.pk/aphds/submit.asp?supid=3377" TargetMode="External"/><Relationship Id="rId1164" Type="http://schemas.openxmlformats.org/officeDocument/2006/relationships/hyperlink" Target="mailto:s_nadeem77@yahoo.com" TargetMode="External"/><Relationship Id="rId1371" Type="http://schemas.openxmlformats.org/officeDocument/2006/relationships/hyperlink" Target="http://sc.hec.gov.pk/aphds/submit.asp?supid=4279" TargetMode="External"/><Relationship Id="rId1469" Type="http://schemas.openxmlformats.org/officeDocument/2006/relationships/hyperlink" Target="http://sc.hec.gov.pk/aphds/submit.asp?supid=3703" TargetMode="External"/><Relationship Id="rId2008" Type="http://schemas.openxmlformats.org/officeDocument/2006/relationships/hyperlink" Target="mailto:msaboor81@gmail.com" TargetMode="External"/><Relationship Id="rId601" Type="http://schemas.openxmlformats.org/officeDocument/2006/relationships/hyperlink" Target="http://sc.hec.gov.pk/aphds/submit.asp?supid=2289" TargetMode="External"/><Relationship Id="rId1024" Type="http://schemas.openxmlformats.org/officeDocument/2006/relationships/hyperlink" Target="mailto:mrkhanqau@yahoo.com" TargetMode="External"/><Relationship Id="rId1231" Type="http://schemas.openxmlformats.org/officeDocument/2006/relationships/hyperlink" Target="http://sc.hec.gov.pk/aphds/submit.asp?supid=4598" TargetMode="External"/><Relationship Id="rId1676" Type="http://schemas.openxmlformats.org/officeDocument/2006/relationships/hyperlink" Target="mailto:ssass85@yahoo.com" TargetMode="External"/><Relationship Id="rId1883" Type="http://schemas.openxmlformats.org/officeDocument/2006/relationships/hyperlink" Target="http://sc.hec.gov.pk/aphds/submit.asp?supid=6336" TargetMode="External"/><Relationship Id="rId906" Type="http://schemas.openxmlformats.org/officeDocument/2006/relationships/hyperlink" Target="mailto:mfsiddiqui2011@yahoo.com" TargetMode="External"/><Relationship Id="rId1329" Type="http://schemas.openxmlformats.org/officeDocument/2006/relationships/hyperlink" Target="http://sc.hec.gov.pk/aphds/submit.asp?supid=1749" TargetMode="External"/><Relationship Id="rId1536" Type="http://schemas.openxmlformats.org/officeDocument/2006/relationships/hyperlink" Target="mailto:shahid.pervez@aku.edu" TargetMode="External"/><Relationship Id="rId1743" Type="http://schemas.openxmlformats.org/officeDocument/2006/relationships/hyperlink" Target="http://sc.hec.gov.pk/aphds/submit.asp?supid=5135" TargetMode="External"/><Relationship Id="rId1950" Type="http://schemas.openxmlformats.org/officeDocument/2006/relationships/hyperlink" Target="mailto:drjamshed@ciit.net.pk" TargetMode="External"/><Relationship Id="rId35" Type="http://schemas.openxmlformats.org/officeDocument/2006/relationships/hyperlink" Target="http://sc.hec.gov.pk/aphds/submit.asp?supid=4007" TargetMode="External"/><Relationship Id="rId1603" Type="http://schemas.openxmlformats.org/officeDocument/2006/relationships/hyperlink" Target="http://sc.hec.gov.pk/aphds/submit.asp?supid=6160" TargetMode="External"/><Relationship Id="rId1810" Type="http://schemas.openxmlformats.org/officeDocument/2006/relationships/hyperlink" Target="mailto:Zubaida_yousaf@yahoo.com" TargetMode="External"/><Relationship Id="rId184" Type="http://schemas.openxmlformats.org/officeDocument/2006/relationships/hyperlink" Target="mailto:anjum_tahir@hotmail.com" TargetMode="External"/><Relationship Id="rId391" Type="http://schemas.openxmlformats.org/officeDocument/2006/relationships/hyperlink" Target="http://sc.hec.gov.pk/aphds/submit.asp?supid=5162" TargetMode="External"/><Relationship Id="rId1908" Type="http://schemas.openxmlformats.org/officeDocument/2006/relationships/hyperlink" Target="mailto:fatimashoaib21@hotmail.com" TargetMode="External"/><Relationship Id="rId2072" Type="http://schemas.openxmlformats.org/officeDocument/2006/relationships/hyperlink" Target="mailto:rizwanhej@gmail.com" TargetMode="External"/><Relationship Id="rId251" Type="http://schemas.openxmlformats.org/officeDocument/2006/relationships/hyperlink" Target="http://sc.hec.gov.pk/aphds/submit.asp?supid=4475" TargetMode="External"/><Relationship Id="rId489" Type="http://schemas.openxmlformats.org/officeDocument/2006/relationships/hyperlink" Target="http://sc.hec.gov.pk/aphds/submit.asp?supid=5363" TargetMode="External"/><Relationship Id="rId696" Type="http://schemas.openxmlformats.org/officeDocument/2006/relationships/hyperlink" Target="mailto:kauser45@gmail.com" TargetMode="External"/><Relationship Id="rId349" Type="http://schemas.openxmlformats.org/officeDocument/2006/relationships/hyperlink" Target="http://sc.hec.gov.pk/aphds/submit.asp?supid=6638" TargetMode="External"/><Relationship Id="rId556" Type="http://schemas.openxmlformats.org/officeDocument/2006/relationships/hyperlink" Target="mailto:gul.naz@iiu.edu.pk;" TargetMode="External"/><Relationship Id="rId763" Type="http://schemas.openxmlformats.org/officeDocument/2006/relationships/hyperlink" Target="http://sc.hec.gov.pk/aphds/submit.asp?supid=2254" TargetMode="External"/><Relationship Id="rId1186" Type="http://schemas.openxmlformats.org/officeDocument/2006/relationships/hyperlink" Target="mailto:nafees.ahmad@alumni.tum.de" TargetMode="External"/><Relationship Id="rId1393" Type="http://schemas.openxmlformats.org/officeDocument/2006/relationships/hyperlink" Target="http://sc.hec.gov.pk/aphds/submit.asp?supid=6248" TargetMode="External"/><Relationship Id="rId111" Type="http://schemas.openxmlformats.org/officeDocument/2006/relationships/hyperlink" Target="http://sc.hec.gov.pk/aphds/submit.asp?supid=3563" TargetMode="External"/><Relationship Id="rId209" Type="http://schemas.openxmlformats.org/officeDocument/2006/relationships/hyperlink" Target="http://sc.hec.gov.pk/aphds/submit.asp?supid=4277" TargetMode="External"/><Relationship Id="rId416" Type="http://schemas.openxmlformats.org/officeDocument/2006/relationships/hyperlink" Target="mailto:sobia.tabasum@iiu.edu.pk" TargetMode="External"/><Relationship Id="rId970" Type="http://schemas.openxmlformats.org/officeDocument/2006/relationships/hyperlink" Target="mailto:hassanraja12@hotmail.com" TargetMode="External"/><Relationship Id="rId1046" Type="http://schemas.openxmlformats.org/officeDocument/2006/relationships/hyperlink" Target="mailto:saleem@botany.pu.edu.pk" TargetMode="External"/><Relationship Id="rId1253" Type="http://schemas.openxmlformats.org/officeDocument/2006/relationships/hyperlink" Target="http://sc.hec.gov.pk/aphds/submit.asp?supid=6633" TargetMode="External"/><Relationship Id="rId1698" Type="http://schemas.openxmlformats.org/officeDocument/2006/relationships/hyperlink" Target="mailto:takhan@uok.edu.pk;" TargetMode="External"/><Relationship Id="rId623" Type="http://schemas.openxmlformats.org/officeDocument/2006/relationships/hyperlink" Target="http://sc.hec.gov.pk/aphds/submit.asp?supid=3374" TargetMode="External"/><Relationship Id="rId830" Type="http://schemas.openxmlformats.org/officeDocument/2006/relationships/hyperlink" Target="mailto:draamer@gcuf.edu.pk" TargetMode="External"/><Relationship Id="rId928" Type="http://schemas.openxmlformats.org/officeDocument/2006/relationships/hyperlink" Target="mailto:hamidcomboh@gmail.com" TargetMode="External"/><Relationship Id="rId1460" Type="http://schemas.openxmlformats.org/officeDocument/2006/relationships/hyperlink" Target="mailto:saminamehnaz@fccollege.edu.pk" TargetMode="External"/><Relationship Id="rId1558" Type="http://schemas.openxmlformats.org/officeDocument/2006/relationships/hyperlink" Target="mailto:szarina@uok.edu.pk" TargetMode="External"/><Relationship Id="rId1765" Type="http://schemas.openxmlformats.org/officeDocument/2006/relationships/hyperlink" Target="http://sc.hec.gov.pk/aphds/submit.asp?supid=2928" TargetMode="External"/><Relationship Id="rId57" Type="http://schemas.openxmlformats.org/officeDocument/2006/relationships/hyperlink" Target="http://sc.hec.gov.pk/aphds/submit.asp?supid=3711" TargetMode="External"/><Relationship Id="rId1113" Type="http://schemas.openxmlformats.org/officeDocument/2006/relationships/hyperlink" Target="http://sc.hec.gov.pk/aphds/submit.asp?supid=2691" TargetMode="External"/><Relationship Id="rId1320" Type="http://schemas.openxmlformats.org/officeDocument/2006/relationships/hyperlink" Target="mailto:genomics_2003@yahoo.com" TargetMode="External"/><Relationship Id="rId1418" Type="http://schemas.openxmlformats.org/officeDocument/2006/relationships/hyperlink" Target="mailto:saima.anwar@lums.edu.pk" TargetMode="External"/><Relationship Id="rId1972" Type="http://schemas.openxmlformats.org/officeDocument/2006/relationships/hyperlink" Target="mailto:herbalist53@yahoo.com" TargetMode="External"/><Relationship Id="rId1625" Type="http://schemas.openxmlformats.org/officeDocument/2006/relationships/hyperlink" Target="http://sc.hec.gov.pk/aphds/submit.asp?supid=515" TargetMode="External"/><Relationship Id="rId1832" Type="http://schemas.openxmlformats.org/officeDocument/2006/relationships/hyperlink" Target="mailto:amawan@live.co.uk" TargetMode="External"/><Relationship Id="rId2094" Type="http://schemas.openxmlformats.org/officeDocument/2006/relationships/hyperlink" Target="mailto:shujat786_786@yahoo.com" TargetMode="External"/><Relationship Id="rId273" Type="http://schemas.openxmlformats.org/officeDocument/2006/relationships/hyperlink" Target="http://sc.hec.gov.pk/aphds/submit.asp?supid=3174" TargetMode="External"/><Relationship Id="rId480" Type="http://schemas.openxmlformats.org/officeDocument/2006/relationships/hyperlink" Target="mailto:farihahasan@yahoo.com" TargetMode="External"/><Relationship Id="rId133" Type="http://schemas.openxmlformats.org/officeDocument/2006/relationships/hyperlink" Target="http://sc.hec.gov.pk/aphds/submit.asp?supid=7407" TargetMode="External"/><Relationship Id="rId340" Type="http://schemas.openxmlformats.org/officeDocument/2006/relationships/hyperlink" Target="mailto:ali_hazrat8@yahoo.com" TargetMode="External"/><Relationship Id="rId578" Type="http://schemas.openxmlformats.org/officeDocument/2006/relationships/hyperlink" Target="mailto:hamda.azmat@gmail.com" TargetMode="External"/><Relationship Id="rId785" Type="http://schemas.openxmlformats.org/officeDocument/2006/relationships/hyperlink" Target="http://sc.hec.gov.pk/aphds/submit.asp?supid=5028" TargetMode="External"/><Relationship Id="rId992" Type="http://schemas.openxmlformats.org/officeDocument/2006/relationships/hyperlink" Target="mailto:Dr_naeembzu@yahoo.com" TargetMode="External"/><Relationship Id="rId2021" Type="http://schemas.openxmlformats.org/officeDocument/2006/relationships/hyperlink" Target="http://sc.hec.gov.pk/aphds/submit.asp?supid=3550" TargetMode="External"/><Relationship Id="rId200" Type="http://schemas.openxmlformats.org/officeDocument/2006/relationships/hyperlink" Target="mailto:pervez@ciit.net.pk" TargetMode="External"/><Relationship Id="rId438" Type="http://schemas.openxmlformats.org/officeDocument/2006/relationships/hyperlink" Target="mailto:sibgha_noreen@yahoo.com" TargetMode="External"/><Relationship Id="rId645" Type="http://schemas.openxmlformats.org/officeDocument/2006/relationships/hyperlink" Target="http://sc.hec.gov.pk/aphds/submit.asp?supid=6158" TargetMode="External"/><Relationship Id="rId852" Type="http://schemas.openxmlformats.org/officeDocument/2006/relationships/hyperlink" Target="mailto:amin.ibb@pu.edu.pk" TargetMode="External"/><Relationship Id="rId1068" Type="http://schemas.openxmlformats.org/officeDocument/2006/relationships/hyperlink" Target="mailto:masoudshareef@hotmail.com" TargetMode="External"/><Relationship Id="rId1275" Type="http://schemas.openxmlformats.org/officeDocument/2006/relationships/hyperlink" Target="http://sc.hec.gov.pk/aphds/submit.asp?supid=2815" TargetMode="External"/><Relationship Id="rId1482" Type="http://schemas.openxmlformats.org/officeDocument/2006/relationships/hyperlink" Target="mailto:sardar.khan2008@yahoo.com" TargetMode="External"/><Relationship Id="rId2119" Type="http://schemas.openxmlformats.org/officeDocument/2006/relationships/hyperlink" Target="http://sc.hec.gov.pk/aphds/submit.asp?supid=6827" TargetMode="External"/><Relationship Id="rId505" Type="http://schemas.openxmlformats.org/officeDocument/2006/relationships/hyperlink" Target="http://sc.hec.gov.pk/aphds/submit.asp?supid=2295" TargetMode="External"/><Relationship Id="rId712" Type="http://schemas.openxmlformats.org/officeDocument/2006/relationships/hyperlink" Target="mailto:khalidrasib786@gmail.com" TargetMode="External"/><Relationship Id="rId1135" Type="http://schemas.openxmlformats.org/officeDocument/2006/relationships/hyperlink" Target="http://sc.hec.gov.pk/aphds/submit.asp?supid=2117" TargetMode="External"/><Relationship Id="rId1342" Type="http://schemas.openxmlformats.org/officeDocument/2006/relationships/hyperlink" Target="mailto:roheena_abdullah@yahoo.com" TargetMode="External"/><Relationship Id="rId1787" Type="http://schemas.openxmlformats.org/officeDocument/2006/relationships/hyperlink" Target="http://sc.hec.gov.pk/aphds/submit.asp?supid=3459" TargetMode="External"/><Relationship Id="rId1994" Type="http://schemas.openxmlformats.org/officeDocument/2006/relationships/hyperlink" Target="mailto:mhikram@hotmail.com" TargetMode="External"/><Relationship Id="rId79" Type="http://schemas.openxmlformats.org/officeDocument/2006/relationships/hyperlink" Target="http://sc.hec.gov.pk/aphds/submit.asp?supid=3104" TargetMode="External"/><Relationship Id="rId1202" Type="http://schemas.openxmlformats.org/officeDocument/2006/relationships/hyperlink" Target="mailto:drnbchoudhry@gmail.com" TargetMode="External"/><Relationship Id="rId1647" Type="http://schemas.openxmlformats.org/officeDocument/2006/relationships/hyperlink" Target="http://sc.hec.gov.pk/aphds/submit.asp?supid=4210" TargetMode="External"/><Relationship Id="rId1854" Type="http://schemas.openxmlformats.org/officeDocument/2006/relationships/hyperlink" Target="mailto:arifullahkhan979@hotmail.com" TargetMode="External"/><Relationship Id="rId1507" Type="http://schemas.openxmlformats.org/officeDocument/2006/relationships/hyperlink" Target="http://sc.hec.gov.pk/aphds/submit.asp?supid=6550" TargetMode="External"/><Relationship Id="rId1714" Type="http://schemas.openxmlformats.org/officeDocument/2006/relationships/hyperlink" Target="mailto:hellotoqeer04@yahoo.com" TargetMode="External"/><Relationship Id="rId295" Type="http://schemas.openxmlformats.org/officeDocument/2006/relationships/hyperlink" Target="http://sc.hec.gov.pk/aphds/submit.asp?supid=185" TargetMode="External"/><Relationship Id="rId1921" Type="http://schemas.openxmlformats.org/officeDocument/2006/relationships/hyperlink" Target="http://sc.hec.gov.pk/aphds/submit.asp?supid=5369" TargetMode="External"/><Relationship Id="rId723" Type="http://schemas.openxmlformats.org/officeDocument/2006/relationships/hyperlink" Target="http://sc.hec.gov.pk/aphds/submit.asp?supid=3591" TargetMode="External"/><Relationship Id="rId930" Type="http://schemas.openxmlformats.org/officeDocument/2006/relationships/hyperlink" Target="mailto:dr.hassan@gcuf.edu.pk" TargetMode="External"/><Relationship Id="rId1006" Type="http://schemas.openxmlformats.org/officeDocument/2006/relationships/hyperlink" Target="mailto:nawaz14101982@yahoo.com" TargetMode="External"/><Relationship Id="rId1353" Type="http://schemas.openxmlformats.org/officeDocument/2006/relationships/hyperlink" Target="http://sc.hec.gov.pk/aphds/submit.asp?supid=3772" TargetMode="External"/><Relationship Id="rId1560" Type="http://schemas.openxmlformats.org/officeDocument/2006/relationships/hyperlink" Target="mailto:shaukatali134@yahoo.com" TargetMode="External"/><Relationship Id="rId1658" Type="http://schemas.openxmlformats.org/officeDocument/2006/relationships/hyperlink" Target="mailto:dr_ss_ali@yahoo.com;" TargetMode="External"/><Relationship Id="rId1865" Type="http://schemas.openxmlformats.org/officeDocument/2006/relationships/hyperlink" Target="http://sc.hec.gov.pk/aphds/submit.asp?supid=1102" TargetMode="External"/><Relationship Id="rId155" Type="http://schemas.openxmlformats.org/officeDocument/2006/relationships/hyperlink" Target="http://sc.hec.gov.pk/aphds/submit.asp?supid=1359" TargetMode="External"/><Relationship Id="rId362" Type="http://schemas.openxmlformats.org/officeDocument/2006/relationships/hyperlink" Target="mailto:imranjaved@uvas.edu.pk" TargetMode="External"/><Relationship Id="rId1213" Type="http://schemas.openxmlformats.org/officeDocument/2006/relationships/hyperlink" Target="http://sc.hec.gov.pk/aphds/submit.asp?supid=3639" TargetMode="External"/><Relationship Id="rId1297" Type="http://schemas.openxmlformats.org/officeDocument/2006/relationships/hyperlink" Target="http://sc.hec.gov.pk/aphds/submit.asp?supid=2727" TargetMode="External"/><Relationship Id="rId1420" Type="http://schemas.openxmlformats.org/officeDocument/2006/relationships/hyperlink" Target="mailto:saima.hamid@yahoo.com" TargetMode="External"/><Relationship Id="rId1518" Type="http://schemas.openxmlformats.org/officeDocument/2006/relationships/hyperlink" Target="mailto:sasad@nibge.org" TargetMode="External"/><Relationship Id="rId2043" Type="http://schemas.openxmlformats.org/officeDocument/2006/relationships/hyperlink" Target="http://sc.hec.gov.pk/aphds/submit.asp?supid=6553" TargetMode="External"/><Relationship Id="rId222" Type="http://schemas.openxmlformats.org/officeDocument/2006/relationships/hyperlink" Target="mailto:asma@gcuf.edu.pk" TargetMode="External"/><Relationship Id="rId667" Type="http://schemas.openxmlformats.org/officeDocument/2006/relationships/hyperlink" Target="http://sc.hec.gov.pk/aphds/submit.asp?supid=5879" TargetMode="External"/><Relationship Id="rId874" Type="http://schemas.openxmlformats.org/officeDocument/2006/relationships/hyperlink" Target="mailto:arslan_m2000@yahoo.com" TargetMode="External"/><Relationship Id="rId1725" Type="http://schemas.openxmlformats.org/officeDocument/2006/relationships/hyperlink" Target="http://sc.hec.gov.pk/aphds/submit.asp?supid=2876" TargetMode="External"/><Relationship Id="rId1932" Type="http://schemas.openxmlformats.org/officeDocument/2006/relationships/hyperlink" Target="mailto:humairaphd@hotmail.com" TargetMode="External"/><Relationship Id="rId2110" Type="http://schemas.openxmlformats.org/officeDocument/2006/relationships/hyperlink" Target="mailto:saeedulhassan8@hotmail.com" TargetMode="External"/><Relationship Id="rId17" Type="http://schemas.openxmlformats.org/officeDocument/2006/relationships/hyperlink" Target="http://sc.hec.gov.pk/aphds/submit.asp?supid=2577" TargetMode="External"/><Relationship Id="rId527" Type="http://schemas.openxmlformats.org/officeDocument/2006/relationships/hyperlink" Target="http://sc.hec.gov.pk/aphds/submit.asp?supid=2399" TargetMode="External"/><Relationship Id="rId734" Type="http://schemas.openxmlformats.org/officeDocument/2006/relationships/hyperlink" Target="mailto:nazia_kishwar1@yahoo.com" TargetMode="External"/><Relationship Id="rId941" Type="http://schemas.openxmlformats.org/officeDocument/2006/relationships/hyperlink" Target="http://sc.hec.gov.pk/aphds/submit.asp?supid=6102" TargetMode="External"/><Relationship Id="rId1157" Type="http://schemas.openxmlformats.org/officeDocument/2006/relationships/hyperlink" Target="http://sc.hec.gov.pk/aphds/submit.asp?supid=3026" TargetMode="External"/><Relationship Id="rId1364" Type="http://schemas.openxmlformats.org/officeDocument/2006/relationships/hyperlink" Target="mailto:saadkhanwazir@gmail.com" TargetMode="External"/><Relationship Id="rId1571" Type="http://schemas.openxmlformats.org/officeDocument/2006/relationships/hyperlink" Target="http://sc.hec.gov.pk/aphds/submit.asp?supid=55" TargetMode="External"/><Relationship Id="rId70" Type="http://schemas.openxmlformats.org/officeDocument/2006/relationships/hyperlink" Target="mailto:abdul.wali@buitms.edu.pk" TargetMode="External"/><Relationship Id="rId166" Type="http://schemas.openxmlformats.org/officeDocument/2006/relationships/hyperlink" Target="mailto:ark120106@yahoo.co.uk" TargetMode="External"/><Relationship Id="rId373" Type="http://schemas.openxmlformats.org/officeDocument/2006/relationships/hyperlink" Target="http://sc.hec.gov.pk/aphds/submit.asp?supid=6231" TargetMode="External"/><Relationship Id="rId580" Type="http://schemas.openxmlformats.org/officeDocument/2006/relationships/hyperlink" Target="mailto:hamidwaseer@yahoo.com," TargetMode="External"/><Relationship Id="rId801" Type="http://schemas.openxmlformats.org/officeDocument/2006/relationships/hyperlink" Target="http://sc.hec.gov.pk/aphds/submit.asp?supid=6942" TargetMode="External"/><Relationship Id="rId1017" Type="http://schemas.openxmlformats.org/officeDocument/2006/relationships/hyperlink" Target="http://sc.hec.gov.pk/aphds/submit.asp?supid=6552" TargetMode="External"/><Relationship Id="rId1224" Type="http://schemas.openxmlformats.org/officeDocument/2006/relationships/hyperlink" Target="mailto:jamil_nazi@yahoo.com," TargetMode="External"/><Relationship Id="rId1431" Type="http://schemas.openxmlformats.org/officeDocument/2006/relationships/hyperlink" Target="http://sc.hec.gov.pk/aphds/submit.asp?supid=4408" TargetMode="External"/><Relationship Id="rId1669" Type="http://schemas.openxmlformats.org/officeDocument/2006/relationships/hyperlink" Target="http://sc.hec.gov.pk/aphds/submit.asp?supid=4334" TargetMode="External"/><Relationship Id="rId1876" Type="http://schemas.openxmlformats.org/officeDocument/2006/relationships/hyperlink" Target="mailto:dakhan@cpsp.edu.pk" TargetMode="External"/><Relationship Id="rId2054" Type="http://schemas.openxmlformats.org/officeDocument/2006/relationships/hyperlink" Target="mailto:noshin_mushtaq@yahoo.com" TargetMode="External"/><Relationship Id="rId1" Type="http://schemas.openxmlformats.org/officeDocument/2006/relationships/hyperlink" Target="http://sc.hec.gov.pk/aphds/submit.asp?supid=7325" TargetMode="External"/><Relationship Id="rId233" Type="http://schemas.openxmlformats.org/officeDocument/2006/relationships/hyperlink" Target="http://sc.hec.gov.pk/aphds/submit.asp?supid=3511" TargetMode="External"/><Relationship Id="rId440" Type="http://schemas.openxmlformats.org/officeDocument/2006/relationships/hyperlink" Target="mailto:zahi.uaar@gmail.com" TargetMode="External"/><Relationship Id="rId678" Type="http://schemas.openxmlformats.org/officeDocument/2006/relationships/hyperlink" Target="mailto:j62ahmed@yahoo.com" TargetMode="External"/><Relationship Id="rId885" Type="http://schemas.openxmlformats.org/officeDocument/2006/relationships/hyperlink" Target="http://sc.hec.gov.pk/aphds/submit.asp?supid=3507" TargetMode="External"/><Relationship Id="rId1070" Type="http://schemas.openxmlformats.org/officeDocument/2006/relationships/hyperlink" Target="mailto:sharifmughal@hotmail.com" TargetMode="External"/><Relationship Id="rId1529" Type="http://schemas.openxmlformats.org/officeDocument/2006/relationships/hyperlink" Target="http://sc.hec.gov.pk/aphds/submit.asp?supid=104" TargetMode="External"/><Relationship Id="rId1736" Type="http://schemas.openxmlformats.org/officeDocument/2006/relationships/hyperlink" Target="mailto:walayats@gmail.com," TargetMode="External"/><Relationship Id="rId1943" Type="http://schemas.openxmlformats.org/officeDocument/2006/relationships/hyperlink" Target="http://sc.hec.gov.pk/aphds/submit.asp?supid=1416" TargetMode="External"/><Relationship Id="rId2121" Type="http://schemas.openxmlformats.org/officeDocument/2006/relationships/hyperlink" Target="http://sc.hec.gov.pk/aphds/submit.asp?supid=139" TargetMode="External"/><Relationship Id="rId28" Type="http://schemas.openxmlformats.org/officeDocument/2006/relationships/hyperlink" Target="mailto:ahameed0786@hotmail.com" TargetMode="External"/><Relationship Id="rId300" Type="http://schemas.openxmlformats.org/officeDocument/2006/relationships/hyperlink" Target="mailto:bushrauaf@gmail.com" TargetMode="External"/><Relationship Id="rId538" Type="http://schemas.openxmlformats.org/officeDocument/2006/relationships/hyperlink" Target="mailto:ghazalanasim@hotmail.com" TargetMode="External"/><Relationship Id="rId745" Type="http://schemas.openxmlformats.org/officeDocument/2006/relationships/hyperlink" Target="http://sc.hec.gov.pk/aphds/submit.asp?supid=117" TargetMode="External"/><Relationship Id="rId952" Type="http://schemas.openxmlformats.org/officeDocument/2006/relationships/hyperlink" Target="mailto:irfan.ashraf@icloud.com;" TargetMode="External"/><Relationship Id="rId1168" Type="http://schemas.openxmlformats.org/officeDocument/2006/relationships/hyperlink" Target="mailto:nadia.zeeshan@uog.edu.pk" TargetMode="External"/><Relationship Id="rId1375" Type="http://schemas.openxmlformats.org/officeDocument/2006/relationships/hyperlink" Target="http://sc.hec.gov.pk/aphds/submit.asp?supid=3381" TargetMode="External"/><Relationship Id="rId1582" Type="http://schemas.openxmlformats.org/officeDocument/2006/relationships/hyperlink" Target="mailto:sibtain.ahmed@yahoo.com" TargetMode="External"/><Relationship Id="rId1803" Type="http://schemas.openxmlformats.org/officeDocument/2006/relationships/hyperlink" Target="http://sc.hec.gov.pk/aphds/submit.asp?supid=6394" TargetMode="External"/><Relationship Id="rId81" Type="http://schemas.openxmlformats.org/officeDocument/2006/relationships/hyperlink" Target="http://sc.hec.gov.pk/aphds/submit.asp?supid=3386" TargetMode="External"/><Relationship Id="rId177" Type="http://schemas.openxmlformats.org/officeDocument/2006/relationships/hyperlink" Target="http://sc.hec.gov.pk/aphds/submit.asp?supid=4335" TargetMode="External"/><Relationship Id="rId384" Type="http://schemas.openxmlformats.org/officeDocument/2006/relationships/hyperlink" Target="mailto:shafique_nibpk@yahoo.com" TargetMode="External"/><Relationship Id="rId591" Type="http://schemas.openxmlformats.org/officeDocument/2006/relationships/hyperlink" Target="http://sc.hec.gov.pk/aphds/submit.asp?supid=6138" TargetMode="External"/><Relationship Id="rId605" Type="http://schemas.openxmlformats.org/officeDocument/2006/relationships/hyperlink" Target="http://sc.hec.gov.pk/aphds/submit.asp?supid=781" TargetMode="External"/><Relationship Id="rId812" Type="http://schemas.openxmlformats.org/officeDocument/2006/relationships/hyperlink" Target="mailto:babari@comsats.net.pk" TargetMode="External"/><Relationship Id="rId1028" Type="http://schemas.openxmlformats.org/officeDocument/2006/relationships/hyperlink" Target="mailto:muhammad.saeed@comsats.edu.pk" TargetMode="External"/><Relationship Id="rId1235" Type="http://schemas.openxmlformats.org/officeDocument/2006/relationships/hyperlink" Target="http://sc.hec.gov.pk/aphds/submit.asp?supid=6238" TargetMode="External"/><Relationship Id="rId1442" Type="http://schemas.openxmlformats.org/officeDocument/2006/relationships/hyperlink" Target="mailto:sajid.mehmood@uog.edu.pk" TargetMode="External"/><Relationship Id="rId1887" Type="http://schemas.openxmlformats.org/officeDocument/2006/relationships/hyperlink" Target="http://sc.hec.gov.pk/aphds/submit.asp?supid=6235" TargetMode="External"/><Relationship Id="rId2065" Type="http://schemas.openxmlformats.org/officeDocument/2006/relationships/hyperlink" Target="http://sc.hec.gov.pk/aphds/submit.asp?supid=2487" TargetMode="External"/><Relationship Id="rId244" Type="http://schemas.openxmlformats.org/officeDocument/2006/relationships/hyperlink" Target="mailto:audil@uaar.edu.pk" TargetMode="External"/><Relationship Id="rId689" Type="http://schemas.openxmlformats.org/officeDocument/2006/relationships/hyperlink" Target="http://sc.hec.gov.pk/aphds/submit.asp?supid=7110" TargetMode="External"/><Relationship Id="rId896" Type="http://schemas.openxmlformats.org/officeDocument/2006/relationships/hyperlink" Target="mailto:muhammadbabarimran@yahoo.com" TargetMode="External"/><Relationship Id="rId1081" Type="http://schemas.openxmlformats.org/officeDocument/2006/relationships/hyperlink" Target="http://sc.hec.gov.pk/aphds/submit.asp?supid=3175" TargetMode="External"/><Relationship Id="rId1302" Type="http://schemas.openxmlformats.org/officeDocument/2006/relationships/hyperlink" Target="mailto:rakhshanda.bilal@gmail.com" TargetMode="External"/><Relationship Id="rId1747" Type="http://schemas.openxmlformats.org/officeDocument/2006/relationships/hyperlink" Target="http://sc.hec.gov.pk/aphds/submit.asp?supid=544" TargetMode="External"/><Relationship Id="rId1954" Type="http://schemas.openxmlformats.org/officeDocument/2006/relationships/hyperlink" Target="mailto:drjaveidiqbal@hotmail.com" TargetMode="External"/><Relationship Id="rId39" Type="http://schemas.openxmlformats.org/officeDocument/2006/relationships/hyperlink" Target="http://sc.hec.gov.pk/aphds/submit.asp?supid=6945" TargetMode="External"/><Relationship Id="rId451" Type="http://schemas.openxmlformats.org/officeDocument/2006/relationships/hyperlink" Target="http://sc.hec.gov.pk/aphds/submit.asp?supid=5843" TargetMode="External"/><Relationship Id="rId549" Type="http://schemas.openxmlformats.org/officeDocument/2006/relationships/hyperlink" Target="http://sc.hec.gov.pk/aphds/submit.asp?supid=2251" TargetMode="External"/><Relationship Id="rId756" Type="http://schemas.openxmlformats.org/officeDocument/2006/relationships/hyperlink" Target="mailto:r.mujaddad_huniversity@hotmail.com" TargetMode="External"/><Relationship Id="rId1179" Type="http://schemas.openxmlformats.org/officeDocument/2006/relationships/hyperlink" Target="http://sc.hec.gov.pk/aphds/submit.asp?supid=2932" TargetMode="External"/><Relationship Id="rId1386" Type="http://schemas.openxmlformats.org/officeDocument/2006/relationships/hyperlink" Target="mailto:sadaf_shahab99@yahoo.com" TargetMode="External"/><Relationship Id="rId1593" Type="http://schemas.openxmlformats.org/officeDocument/2006/relationships/hyperlink" Target="http://sc.hec.gov.pk/aphds/submit.asp?supid=5370" TargetMode="External"/><Relationship Id="rId1607" Type="http://schemas.openxmlformats.org/officeDocument/2006/relationships/hyperlink" Target="http://sc.hec.gov.pk/aphds/submit.asp?supid=3171" TargetMode="External"/><Relationship Id="rId1814" Type="http://schemas.openxmlformats.org/officeDocument/2006/relationships/hyperlink" Target="mailto:zabhatti@ciit.net.pk;" TargetMode="External"/><Relationship Id="rId2132" Type="http://schemas.openxmlformats.org/officeDocument/2006/relationships/hyperlink" Target="mailto:waqar75@hotmail.com" TargetMode="External"/><Relationship Id="rId104" Type="http://schemas.openxmlformats.org/officeDocument/2006/relationships/hyperlink" Target="mailto:aftab.ali.shah@uom.edu.pk" TargetMode="External"/><Relationship Id="rId188" Type="http://schemas.openxmlformats.org/officeDocument/2006/relationships/hyperlink" Target="mailto:drhussain@awkum.edu.pk" TargetMode="External"/><Relationship Id="rId311" Type="http://schemas.openxmlformats.org/officeDocument/2006/relationships/hyperlink" Target="http://sc.hec.gov.pk/aphds/submit.asp?supid=6400" TargetMode="External"/><Relationship Id="rId395" Type="http://schemas.openxmlformats.org/officeDocument/2006/relationships/hyperlink" Target="http://sc.hec.gov.pk/aphds/submit.asp?supid=3181" TargetMode="External"/><Relationship Id="rId409" Type="http://schemas.openxmlformats.org/officeDocument/2006/relationships/hyperlink" Target="http://sc.hec.gov.pk/aphds/submit.asp?supid=4771" TargetMode="External"/><Relationship Id="rId963" Type="http://schemas.openxmlformats.org/officeDocument/2006/relationships/hyperlink" Target="http://sc.hec.gov.pk/aphds/submit.asp?supid=2431" TargetMode="External"/><Relationship Id="rId1039" Type="http://schemas.openxmlformats.org/officeDocument/2006/relationships/hyperlink" Target="http://sc.hec.gov.pk/aphds/submit.asp?supid=5686" TargetMode="External"/><Relationship Id="rId1246" Type="http://schemas.openxmlformats.org/officeDocument/2006/relationships/hyperlink" Target="mailto:nosheenmasood@hotmail.com;" TargetMode="External"/><Relationship Id="rId1898" Type="http://schemas.openxmlformats.org/officeDocument/2006/relationships/hyperlink" Target="mailto:safila117@yahoo.com;" TargetMode="External"/><Relationship Id="rId2076" Type="http://schemas.openxmlformats.org/officeDocument/2006/relationships/hyperlink" Target="mailto:dr_sadaf_mumtaz@yahoo.com," TargetMode="External"/><Relationship Id="rId92" Type="http://schemas.openxmlformats.org/officeDocument/2006/relationships/hyperlink" Target="mailto:ishtiaqs@hotmail.com" TargetMode="External"/><Relationship Id="rId616" Type="http://schemas.openxmlformats.org/officeDocument/2006/relationships/hyperlink" Target="mailto:imtiaz_khan2@hotmail.com" TargetMode="External"/><Relationship Id="rId823" Type="http://schemas.openxmlformats.org/officeDocument/2006/relationships/hyperlink" Target="http://sc.hec.gov.pk/aphds/submit.asp?supid=2966" TargetMode="External"/><Relationship Id="rId1453" Type="http://schemas.openxmlformats.org/officeDocument/2006/relationships/hyperlink" Target="http://sc.hec.gov.pk/aphds/submit.asp?supid=6950" TargetMode="External"/><Relationship Id="rId1660" Type="http://schemas.openxmlformats.org/officeDocument/2006/relationships/hyperlink" Target="mailto:shujaitswati@gmail.com" TargetMode="External"/><Relationship Id="rId1758" Type="http://schemas.openxmlformats.org/officeDocument/2006/relationships/hyperlink" Target="mailto:zafariqbal1949@gmail.com" TargetMode="External"/><Relationship Id="rId255" Type="http://schemas.openxmlformats.org/officeDocument/2006/relationships/hyperlink" Target="http://sc.hec.gov.pk/aphds/submit.asp?supid=4781" TargetMode="External"/><Relationship Id="rId462" Type="http://schemas.openxmlformats.org/officeDocument/2006/relationships/hyperlink" Target="mailto:faizagcu@yahoo.com" TargetMode="External"/><Relationship Id="rId1092" Type="http://schemas.openxmlformats.org/officeDocument/2006/relationships/hyperlink" Target="mailto:mwapu@brain.net.pk" TargetMode="External"/><Relationship Id="rId1106" Type="http://schemas.openxmlformats.org/officeDocument/2006/relationships/hyperlink" Target="mailto:yasserbutt1@yahoo.com;" TargetMode="External"/><Relationship Id="rId1313" Type="http://schemas.openxmlformats.org/officeDocument/2006/relationships/hyperlink" Target="http://sc.hec.gov.pk/aphds/submit.asp?supid=2819" TargetMode="External"/><Relationship Id="rId1397" Type="http://schemas.openxmlformats.org/officeDocument/2006/relationships/hyperlink" Target="http://sc.hec.gov.pk/aphds/submit.asp?supid=5386" TargetMode="External"/><Relationship Id="rId1520" Type="http://schemas.openxmlformats.org/officeDocument/2006/relationships/hyperlink" Target="mailto:snkhan50@yahoo.com" TargetMode="External"/><Relationship Id="rId1965" Type="http://schemas.openxmlformats.org/officeDocument/2006/relationships/hyperlink" Target="http://sc.hec.gov.pk/aphds/submit.asp?supid=616" TargetMode="External"/><Relationship Id="rId2143" Type="http://schemas.openxmlformats.org/officeDocument/2006/relationships/hyperlink" Target="http://sc.hec.gov.pk/aphds/submit.asp?supid=179" TargetMode="External"/><Relationship Id="rId115" Type="http://schemas.openxmlformats.org/officeDocument/2006/relationships/hyperlink" Target="http://sc.hec.gov.pk/aphds/submit.asp?supid=4553" TargetMode="External"/><Relationship Id="rId322" Type="http://schemas.openxmlformats.org/officeDocument/2006/relationships/hyperlink" Target="mailto:muhammad.tayyab@uvas.edu.pk" TargetMode="External"/><Relationship Id="rId767" Type="http://schemas.openxmlformats.org/officeDocument/2006/relationships/hyperlink" Target="http://sc.hec.gov.pk/aphds/submit.asp?supid=6019" TargetMode="External"/><Relationship Id="rId974" Type="http://schemas.openxmlformats.org/officeDocument/2006/relationships/hyperlink" Target="mailto:kashif_uaf@hotmail.com" TargetMode="External"/><Relationship Id="rId1618" Type="http://schemas.openxmlformats.org/officeDocument/2006/relationships/hyperlink" Target="mailto:shumakhan@gmail.com" TargetMode="External"/><Relationship Id="rId1825" Type="http://schemas.openxmlformats.org/officeDocument/2006/relationships/hyperlink" Target="http://sc.hec.gov.pk/aphds/submit.asp?supid=96" TargetMode="External"/><Relationship Id="rId2003" Type="http://schemas.openxmlformats.org/officeDocument/2006/relationships/hyperlink" Target="http://sc.hec.gov.pk/aphds/submit.asp?supid=4337" TargetMode="External"/><Relationship Id="rId199" Type="http://schemas.openxmlformats.org/officeDocument/2006/relationships/hyperlink" Target="http://sc.hec.gov.pk/aphds/submit.asp?supid=5029" TargetMode="External"/><Relationship Id="rId627" Type="http://schemas.openxmlformats.org/officeDocument/2006/relationships/hyperlink" Target="http://sc.hec.gov.pk/aphds/submit.asp?supid=1631" TargetMode="External"/><Relationship Id="rId834" Type="http://schemas.openxmlformats.org/officeDocument/2006/relationships/hyperlink" Target="mailto:abid_fuu@yahoo.com" TargetMode="External"/><Relationship Id="rId1257" Type="http://schemas.openxmlformats.org/officeDocument/2006/relationships/hyperlink" Target="http://sc.hec.gov.pk/aphds/submit.asp?supid=1134" TargetMode="External"/><Relationship Id="rId1464" Type="http://schemas.openxmlformats.org/officeDocument/2006/relationships/hyperlink" Target="mailto:samina_boletus@yahoo.com" TargetMode="External"/><Relationship Id="rId1671" Type="http://schemas.openxmlformats.org/officeDocument/2006/relationships/hyperlink" Target="http://sc.hec.gov.pk/aphds/submit.asp?supid=4786" TargetMode="External"/><Relationship Id="rId2087" Type="http://schemas.openxmlformats.org/officeDocument/2006/relationships/hyperlink" Target="http://sc.hec.gov.pk/aphds/submit.asp?supid=2922" TargetMode="External"/><Relationship Id="rId266" Type="http://schemas.openxmlformats.org/officeDocument/2006/relationships/hyperlink" Target="mailto:kanwal-baloch@hotmail.com" TargetMode="External"/><Relationship Id="rId473" Type="http://schemas.openxmlformats.org/officeDocument/2006/relationships/hyperlink" Target="http://sc.hec.gov.pk/aphds/submit.asp?supid=6341" TargetMode="External"/><Relationship Id="rId680" Type="http://schemas.openxmlformats.org/officeDocument/2006/relationships/hyperlink" Target="mailto:dr.jumakhankakarsulemankhel@yahoo.com;" TargetMode="External"/><Relationship Id="rId901" Type="http://schemas.openxmlformats.org/officeDocument/2006/relationships/hyperlink" Target="http://sc.hec.gov.pk/aphds/submit.asp?supid=6482" TargetMode="External"/><Relationship Id="rId1117" Type="http://schemas.openxmlformats.org/officeDocument/2006/relationships/hyperlink" Target="http://sc.hec.gov.pk/aphds/submit.asp?supid=3710" TargetMode="External"/><Relationship Id="rId1324" Type="http://schemas.openxmlformats.org/officeDocument/2006/relationships/hyperlink" Target="mailto:rehanauaar@yahoo.com" TargetMode="External"/><Relationship Id="rId1531" Type="http://schemas.openxmlformats.org/officeDocument/2006/relationships/hyperlink" Target="http://sc.hec.gov.pk/aphds/submit.asp?supid=3643" TargetMode="External"/><Relationship Id="rId1769" Type="http://schemas.openxmlformats.org/officeDocument/2006/relationships/hyperlink" Target="http://sc.hec.gov.pk/aphds/submit.asp?supid=1941" TargetMode="External"/><Relationship Id="rId1976" Type="http://schemas.openxmlformats.org/officeDocument/2006/relationships/hyperlink" Target="mailto:mirazam786@yahoo.com" TargetMode="External"/><Relationship Id="rId30" Type="http://schemas.openxmlformats.org/officeDocument/2006/relationships/hyperlink" Target="mailto:proffakk@yahoo.com" TargetMode="External"/><Relationship Id="rId126" Type="http://schemas.openxmlformats.org/officeDocument/2006/relationships/hyperlink" Target="mailto:azeb@uom.edu.pk" TargetMode="External"/><Relationship Id="rId333" Type="http://schemas.openxmlformats.org/officeDocument/2006/relationships/hyperlink" Target="http://sc.hec.gov.pk/aphds/submit.asp?supid=4510" TargetMode="External"/><Relationship Id="rId540" Type="http://schemas.openxmlformats.org/officeDocument/2006/relationships/hyperlink" Target="mailto:gshah89@yahoo.com" TargetMode="External"/><Relationship Id="rId778" Type="http://schemas.openxmlformats.org/officeDocument/2006/relationships/hyperlink" Target="mailto:masroorbabar@hotmail.com" TargetMode="External"/><Relationship Id="rId985" Type="http://schemas.openxmlformats.org/officeDocument/2006/relationships/hyperlink" Target="http://sc.hec.gov.pk/aphds/submit.asp?supid=2157" TargetMode="External"/><Relationship Id="rId1170" Type="http://schemas.openxmlformats.org/officeDocument/2006/relationships/hyperlink" Target="mailto:azibali230@hotmail.com," TargetMode="External"/><Relationship Id="rId1629" Type="http://schemas.openxmlformats.org/officeDocument/2006/relationships/hyperlink" Target="http://sc.hec.gov.pk/aphds/submit.asp?supid=2758" TargetMode="External"/><Relationship Id="rId1836" Type="http://schemas.openxmlformats.org/officeDocument/2006/relationships/hyperlink" Target="mailto:abdullahdayo@yahoo.com" TargetMode="External"/><Relationship Id="rId2014" Type="http://schemas.openxmlformats.org/officeDocument/2006/relationships/hyperlink" Target="mailto:sameer.qureshi@duhs.edu.pk" TargetMode="External"/><Relationship Id="rId638" Type="http://schemas.openxmlformats.org/officeDocument/2006/relationships/hyperlink" Target="mailto:irfanaziz@uok.edu.pk" TargetMode="External"/><Relationship Id="rId845" Type="http://schemas.openxmlformats.org/officeDocument/2006/relationships/hyperlink" Target="http://sc.hec.gov.pk/aphds/submit.asp?supid=548" TargetMode="External"/><Relationship Id="rId1030" Type="http://schemas.openxmlformats.org/officeDocument/2006/relationships/hyperlink" Target="mailto:saeed242@hotmail.com;" TargetMode="External"/><Relationship Id="rId1268" Type="http://schemas.openxmlformats.org/officeDocument/2006/relationships/hyperlink" Target="mailto:parvez.paracha@gmail.com" TargetMode="External"/><Relationship Id="rId1475" Type="http://schemas.openxmlformats.org/officeDocument/2006/relationships/hyperlink" Target="http://sc.hec.gov.pk/aphds/submit.asp?supid=6243" TargetMode="External"/><Relationship Id="rId1682" Type="http://schemas.openxmlformats.org/officeDocument/2006/relationships/hyperlink" Target="mailto:tahsingulzar1@yahoo.com" TargetMode="External"/><Relationship Id="rId1903" Type="http://schemas.openxmlformats.org/officeDocument/2006/relationships/hyperlink" Target="http://sc.hec.gov.pk/aphds/submit.asp?supid=2967" TargetMode="External"/><Relationship Id="rId2098" Type="http://schemas.openxmlformats.org/officeDocument/2006/relationships/hyperlink" Target="mailto:sigma_98@hotmail.com" TargetMode="External"/><Relationship Id="rId277" Type="http://schemas.openxmlformats.org/officeDocument/2006/relationships/hyperlink" Target="http://sc.hec.gov.pk/aphds/submit.asp?supid=5874" TargetMode="External"/><Relationship Id="rId400" Type="http://schemas.openxmlformats.org/officeDocument/2006/relationships/hyperlink" Target="mailto:qau_mic1@yahoo.com" TargetMode="External"/><Relationship Id="rId484" Type="http://schemas.openxmlformats.org/officeDocument/2006/relationships/hyperlink" Target="mailto:doc_farkhanda@yahoo.com" TargetMode="External"/><Relationship Id="rId705" Type="http://schemas.openxmlformats.org/officeDocument/2006/relationships/hyperlink" Target="http://sc.hec.gov.pk/aphds/submit.asp?supid=4931" TargetMode="External"/><Relationship Id="rId1128" Type="http://schemas.openxmlformats.org/officeDocument/2006/relationships/hyperlink" Target="mailto:sardarnasimkhan@yahoo.com" TargetMode="External"/><Relationship Id="rId1335" Type="http://schemas.openxmlformats.org/officeDocument/2006/relationships/hyperlink" Target="http://sc.hec.gov.pk/aphds/submit.asp?supid=550" TargetMode="External"/><Relationship Id="rId1542" Type="http://schemas.openxmlformats.org/officeDocument/2006/relationships/hyperlink" Target="mailto:shahnazdr1@yahoo.com" TargetMode="External"/><Relationship Id="rId1987" Type="http://schemas.openxmlformats.org/officeDocument/2006/relationships/hyperlink" Target="http://sc.hec.gov.pk/aphds/submit.asp?supid=1159" TargetMode="External"/><Relationship Id="rId137" Type="http://schemas.openxmlformats.org/officeDocument/2006/relationships/hyperlink" Target="http://sc.hec.gov.pk/aphds/submit.asp?supid=3595" TargetMode="External"/><Relationship Id="rId344" Type="http://schemas.openxmlformats.org/officeDocument/2006/relationships/hyperlink" Target="mailto:arshadjavid@gmail.com;" TargetMode="External"/><Relationship Id="rId691" Type="http://schemas.openxmlformats.org/officeDocument/2006/relationships/hyperlink" Target="http://sc.hec.gov.pk/aphds/submit.asp?supid=1915" TargetMode="External"/><Relationship Id="rId789" Type="http://schemas.openxmlformats.org/officeDocument/2006/relationships/hyperlink" Target="http://sc.hec.gov.pk/aphds/submit.asp?supid=6103" TargetMode="External"/><Relationship Id="rId912" Type="http://schemas.openxmlformats.org/officeDocument/2006/relationships/hyperlink" Target="mailto:mohdfaysal@yahoo.com" TargetMode="External"/><Relationship Id="rId996" Type="http://schemas.openxmlformats.org/officeDocument/2006/relationships/hyperlink" Target="mailto:muhammadnaeem@yahoo.com" TargetMode="External"/><Relationship Id="rId1847" Type="http://schemas.openxmlformats.org/officeDocument/2006/relationships/hyperlink" Target="http://sc.hec.gov.pk/aphds/submit.asp?supid=3888" TargetMode="External"/><Relationship Id="rId2025" Type="http://schemas.openxmlformats.org/officeDocument/2006/relationships/hyperlink" Target="http://sc.hec.gov.pk/aphds/submit.asp?supid=2919" TargetMode="External"/><Relationship Id="rId41" Type="http://schemas.openxmlformats.org/officeDocument/2006/relationships/hyperlink" Target="http://sc.hec.gov.pk/aphds/submit.asp?supid=1383" TargetMode="External"/><Relationship Id="rId551" Type="http://schemas.openxmlformats.org/officeDocument/2006/relationships/hyperlink" Target="http://sc.hec.gov.pk/aphds/submit.asp?supid=6540" TargetMode="External"/><Relationship Id="rId649" Type="http://schemas.openxmlformats.org/officeDocument/2006/relationships/hyperlink" Target="http://sc.hec.gov.pk/aphds/submit.asp?supid=4084" TargetMode="External"/><Relationship Id="rId856" Type="http://schemas.openxmlformats.org/officeDocument/2006/relationships/hyperlink" Target="mailto:muhammadanees@yahoo.com" TargetMode="External"/><Relationship Id="rId1181" Type="http://schemas.openxmlformats.org/officeDocument/2006/relationships/hyperlink" Target="http://sc.hec.gov.pk/aphds/submit.asp?supid=4175" TargetMode="External"/><Relationship Id="rId1279" Type="http://schemas.openxmlformats.org/officeDocument/2006/relationships/hyperlink" Target="http://sc.hec.gov.pk/aphds/submit.asp?supid=4638" TargetMode="External"/><Relationship Id="rId1402" Type="http://schemas.openxmlformats.org/officeDocument/2006/relationships/hyperlink" Target="mailto:saeedkv@yahoo.com" TargetMode="External"/><Relationship Id="rId1486" Type="http://schemas.openxmlformats.org/officeDocument/2006/relationships/hyperlink" Target="mailto:sarfraztunio@hotmail.com" TargetMode="External"/><Relationship Id="rId1707" Type="http://schemas.openxmlformats.org/officeDocument/2006/relationships/hyperlink" Target="http://sc.hec.gov.pk/aphds/submit.asp?supid=2860" TargetMode="External"/><Relationship Id="rId190" Type="http://schemas.openxmlformats.org/officeDocument/2006/relationships/hyperlink" Target="mailto:aahmad57@gmail.com" TargetMode="External"/><Relationship Id="rId204" Type="http://schemas.openxmlformats.org/officeDocument/2006/relationships/hyperlink" Target="mailto:ashifsajjad@hotmail.com" TargetMode="External"/><Relationship Id="rId288" Type="http://schemas.openxmlformats.org/officeDocument/2006/relationships/hyperlink" Target="mailto:bushra406@gmail.com," TargetMode="External"/><Relationship Id="rId411" Type="http://schemas.openxmlformats.org/officeDocument/2006/relationships/hyperlink" Target="http://sc.hec.gov.pk/aphds/submit.asp?supid=6407" TargetMode="External"/><Relationship Id="rId509" Type="http://schemas.openxmlformats.org/officeDocument/2006/relationships/hyperlink" Target="http://sc.hec.gov.pk/aphds/submit.asp?supid=6641" TargetMode="External"/><Relationship Id="rId1041" Type="http://schemas.openxmlformats.org/officeDocument/2006/relationships/hyperlink" Target="http://sc.hec.gov.pk/aphds/submit.asp?supid=6531" TargetMode="External"/><Relationship Id="rId1139" Type="http://schemas.openxmlformats.org/officeDocument/2006/relationships/hyperlink" Target="http://sc.hec.gov.pk/aphds/submit.asp?supid=5164" TargetMode="External"/><Relationship Id="rId1346" Type="http://schemas.openxmlformats.org/officeDocument/2006/relationships/hyperlink" Target="mailto:roshanali.ibms@kmu.edu.pk" TargetMode="External"/><Relationship Id="rId1693" Type="http://schemas.openxmlformats.org/officeDocument/2006/relationships/hyperlink" Target="http://sc.hec.gov.pk/aphds/submit.asp?supid=2869" TargetMode="External"/><Relationship Id="rId1914" Type="http://schemas.openxmlformats.org/officeDocument/2006/relationships/hyperlink" Target="mailto:miana@riphah.edu.pk;" TargetMode="External"/><Relationship Id="rId1998" Type="http://schemas.openxmlformats.org/officeDocument/2006/relationships/hyperlink" Target="mailto:pharmchair@hotmail.com." TargetMode="External"/><Relationship Id="rId495" Type="http://schemas.openxmlformats.org/officeDocument/2006/relationships/hyperlink" Target="http://sc.hec.gov.pk/aphds/submit.asp?supid=3503" TargetMode="External"/><Relationship Id="rId716" Type="http://schemas.openxmlformats.org/officeDocument/2006/relationships/hyperlink" Target="mailto:khaliluaf@yahoo.com" TargetMode="External"/><Relationship Id="rId923" Type="http://schemas.openxmlformats.org/officeDocument/2006/relationships/hyperlink" Target="http://sc.hec.gov.pk/aphds/submit.asp?supid=4235" TargetMode="External"/><Relationship Id="rId1553" Type="http://schemas.openxmlformats.org/officeDocument/2006/relationships/hyperlink" Target="http://sc.hec.gov.pk/aphds/submit.asp?supid=3100" TargetMode="External"/><Relationship Id="rId1760" Type="http://schemas.openxmlformats.org/officeDocument/2006/relationships/hyperlink" Target="mailto:drzafar10@hotmail.com" TargetMode="External"/><Relationship Id="rId1858" Type="http://schemas.openxmlformats.org/officeDocument/2006/relationships/hyperlink" Target="mailto:aslamkhan_mkd@yahoo.co.uk/" TargetMode="External"/><Relationship Id="rId52" Type="http://schemas.openxmlformats.org/officeDocument/2006/relationships/hyperlink" Target="mailto:qayyumabdul77@yahoo.com" TargetMode="External"/><Relationship Id="rId148" Type="http://schemas.openxmlformats.org/officeDocument/2006/relationships/hyperlink" Target="mailto:alvina_gul@yahoo.com" TargetMode="External"/><Relationship Id="rId355" Type="http://schemas.openxmlformats.org/officeDocument/2006/relationships/hyperlink" Target="http://sc.hec.gov.pk/aphds/submit.asp?supid=6753" TargetMode="External"/><Relationship Id="rId562" Type="http://schemas.openxmlformats.org/officeDocument/2006/relationships/hyperlink" Target="mailto:habibrehman@uvas.edu.pk" TargetMode="External"/><Relationship Id="rId1192" Type="http://schemas.openxmlformats.org/officeDocument/2006/relationships/hyperlink" Target="mailto:naheedsherpao@yahoo.com" TargetMode="External"/><Relationship Id="rId1206" Type="http://schemas.openxmlformats.org/officeDocument/2006/relationships/hyperlink" Target="mailto:saudnaseem@yahoo.com;" TargetMode="External"/><Relationship Id="rId1413" Type="http://schemas.openxmlformats.org/officeDocument/2006/relationships/hyperlink" Target="http://sc.hec.gov.pk/aphds/submit.asp?supid=3837" TargetMode="External"/><Relationship Id="rId1620" Type="http://schemas.openxmlformats.org/officeDocument/2006/relationships/hyperlink" Target="mailto:sumeraiqbal2@yahoo.com" TargetMode="External"/><Relationship Id="rId2036" Type="http://schemas.openxmlformats.org/officeDocument/2006/relationships/hyperlink" Target="mailto:araynens@gmail.com" TargetMode="External"/><Relationship Id="rId215" Type="http://schemas.openxmlformats.org/officeDocument/2006/relationships/hyperlink" Target="http://sc.hec.gov.pk/aphds/submit.asp?supid=5865" TargetMode="External"/><Relationship Id="rId422" Type="http://schemas.openxmlformats.org/officeDocument/2006/relationships/hyperlink" Target="mailto:kashifhaleem18@hotmail.com" TargetMode="External"/><Relationship Id="rId867" Type="http://schemas.openxmlformats.org/officeDocument/2006/relationships/hyperlink" Target="http://sc.hec.gov.pk/aphds/submit.asp?supid=4478" TargetMode="External"/><Relationship Id="rId1052" Type="http://schemas.openxmlformats.org/officeDocument/2006/relationships/hyperlink" Target="mailto:salmanchishtipk@yahoo.com," TargetMode="External"/><Relationship Id="rId1497" Type="http://schemas.openxmlformats.org/officeDocument/2006/relationships/hyperlink" Target="http://sc.hec.gov.pk/aphds/submit.asp?supid=4003" TargetMode="External"/><Relationship Id="rId1718" Type="http://schemas.openxmlformats.org/officeDocument/2006/relationships/hyperlink" Target="mailto:umbreenahmed@yahoo.com" TargetMode="External"/><Relationship Id="rId1925" Type="http://schemas.openxmlformats.org/officeDocument/2006/relationships/hyperlink" Target="http://sc.hec.gov.pk/aphds/submit.asp?supid=5138" TargetMode="External"/><Relationship Id="rId2103" Type="http://schemas.openxmlformats.org/officeDocument/2006/relationships/hyperlink" Target="http://sc.hec.gov.pk/aphds/submit.asp?supid=2810" TargetMode="External"/><Relationship Id="rId299" Type="http://schemas.openxmlformats.org/officeDocument/2006/relationships/hyperlink" Target="http://sc.hec.gov.pk/aphds/submit.asp?supid=2455" TargetMode="External"/><Relationship Id="rId727" Type="http://schemas.openxmlformats.org/officeDocument/2006/relationships/hyperlink" Target="http://sc.hec.gov.pk/aphds/submit.asp?supid=6017" TargetMode="External"/><Relationship Id="rId934" Type="http://schemas.openxmlformats.org/officeDocument/2006/relationships/hyperlink" Target="mailto:ibrahim@ciitsahiwal.edu.pk;" TargetMode="External"/><Relationship Id="rId1357" Type="http://schemas.openxmlformats.org/officeDocument/2006/relationships/hyperlink" Target="http://sc.hec.gov.pk/aphds/submit.asp?supid=5882" TargetMode="External"/><Relationship Id="rId1564" Type="http://schemas.openxmlformats.org/officeDocument/2006/relationships/hyperlink" Target="mailto:shazia_rm@yahoo.com" TargetMode="External"/><Relationship Id="rId1771" Type="http://schemas.openxmlformats.org/officeDocument/2006/relationships/hyperlink" Target="http://sc.hec.gov.pk/aphds/submit.asp?supid=4925" TargetMode="External"/><Relationship Id="rId63" Type="http://schemas.openxmlformats.org/officeDocument/2006/relationships/hyperlink" Target="http://sc.hec.gov.pk/aphds/submit.asp?supid=2255" TargetMode="External"/><Relationship Id="rId159" Type="http://schemas.openxmlformats.org/officeDocument/2006/relationships/hyperlink" Target="http://sc.hec.gov.pk/aphds/submit.asp?supid=4275" TargetMode="External"/><Relationship Id="rId366" Type="http://schemas.openxmlformats.org/officeDocument/2006/relationships/hyperlink" Target="mailto:manibge@yahoo.com" TargetMode="External"/><Relationship Id="rId573" Type="http://schemas.openxmlformats.org/officeDocument/2006/relationships/hyperlink" Target="http://sc.hec.gov.pk/aphds/submit.asp?supid=4280" TargetMode="External"/><Relationship Id="rId780" Type="http://schemas.openxmlformats.org/officeDocument/2006/relationships/hyperlink" Target="mailto:dr_hcg@yahoo.com;" TargetMode="External"/><Relationship Id="rId1217" Type="http://schemas.openxmlformats.org/officeDocument/2006/relationships/hyperlink" Target="http://sc.hec.gov.pk/aphds/submit.asp?supid=5682" TargetMode="External"/><Relationship Id="rId1424" Type="http://schemas.openxmlformats.org/officeDocument/2006/relationships/hyperlink" Target="mailto:Saima.riazuddin@cchmc.org" TargetMode="External"/><Relationship Id="rId1631" Type="http://schemas.openxmlformats.org/officeDocument/2006/relationships/hyperlink" Target="http://sc.hec.gov.pk/aphds/submit.asp?supid=4348" TargetMode="External"/><Relationship Id="rId1869" Type="http://schemas.openxmlformats.org/officeDocument/2006/relationships/hyperlink" Target="http://sc.hec.gov.pk/aphds/submit.asp?supid=967" TargetMode="External"/><Relationship Id="rId2047" Type="http://schemas.openxmlformats.org/officeDocument/2006/relationships/hyperlink" Target="http://sc.hec.gov.pk/aphds/submit.asp?supid=2133" TargetMode="External"/><Relationship Id="rId226" Type="http://schemas.openxmlformats.org/officeDocument/2006/relationships/hyperlink" Target="mailto:asma_cemb@yahoo.com;" TargetMode="External"/><Relationship Id="rId433" Type="http://schemas.openxmlformats.org/officeDocument/2006/relationships/hyperlink" Target="http://sc.hec.gov.pk/aphds/submit.asp?supid=4785" TargetMode="External"/><Relationship Id="rId878" Type="http://schemas.openxmlformats.org/officeDocument/2006/relationships/hyperlink" Target="mailto:mabajwapk@yahoo.com" TargetMode="External"/><Relationship Id="rId1063" Type="http://schemas.openxmlformats.org/officeDocument/2006/relationships/hyperlink" Target="http://sc.hec.gov.pk/aphds/submit.asp?supid=3268" TargetMode="External"/><Relationship Id="rId1270" Type="http://schemas.openxmlformats.org/officeDocument/2006/relationships/hyperlink" Target="mailto:peter-ncvi@nust.edu.pk" TargetMode="External"/><Relationship Id="rId1729" Type="http://schemas.openxmlformats.org/officeDocument/2006/relationships/hyperlink" Target="http://sc.hec.gov.pk/aphds/submit.asp?supid=6752" TargetMode="External"/><Relationship Id="rId1936" Type="http://schemas.openxmlformats.org/officeDocument/2006/relationships/hyperlink" Target="mailto:ihsn99@yahoo.com" TargetMode="External"/><Relationship Id="rId2114" Type="http://schemas.openxmlformats.org/officeDocument/2006/relationships/hyperlink" Target="mailto:taouskhan@ciit.net.pk" TargetMode="External"/><Relationship Id="rId640" Type="http://schemas.openxmlformats.org/officeDocument/2006/relationships/hyperlink" Target="mailto:irfan_sadiq@comsats.edu.pk" TargetMode="External"/><Relationship Id="rId738" Type="http://schemas.openxmlformats.org/officeDocument/2006/relationships/hyperlink" Target="mailto:badshahmasood1@gmail.com" TargetMode="External"/><Relationship Id="rId945" Type="http://schemas.openxmlformats.org/officeDocument/2006/relationships/hyperlink" Target="http://sc.hec.gov.pk/aphds/submit.asp?supid=2353" TargetMode="External"/><Relationship Id="rId1368" Type="http://schemas.openxmlformats.org/officeDocument/2006/relationships/hyperlink" Target="mailto:saadia.naseem@comsats.edu.pk" TargetMode="External"/><Relationship Id="rId1575" Type="http://schemas.openxmlformats.org/officeDocument/2006/relationships/hyperlink" Target="http://sc.hec.gov.pk/aphds/submit.asp?supid=4651" TargetMode="External"/><Relationship Id="rId1782" Type="http://schemas.openxmlformats.org/officeDocument/2006/relationships/hyperlink" Target="mailto:zazahir@yahoo.com" TargetMode="External"/><Relationship Id="rId74" Type="http://schemas.openxmlformats.org/officeDocument/2006/relationships/hyperlink" Target="mailto:abid.azhar@kibge.edu.pk" TargetMode="External"/><Relationship Id="rId377" Type="http://schemas.openxmlformats.org/officeDocument/2006/relationships/hyperlink" Target="http://sc.hec.gov.pk/aphds/submit.asp?supid=2250" TargetMode="External"/><Relationship Id="rId500" Type="http://schemas.openxmlformats.org/officeDocument/2006/relationships/hyperlink" Target="mailto:farzana_san@hotmail.com" TargetMode="External"/><Relationship Id="rId584" Type="http://schemas.openxmlformats.org/officeDocument/2006/relationships/hyperlink" Target="mailto:druafhammad@yahoo.com" TargetMode="External"/><Relationship Id="rId805" Type="http://schemas.openxmlformats.org/officeDocument/2006/relationships/hyperlink" Target="http://sc.hec.gov.pk/aphds/submit.asp?supid=2863" TargetMode="External"/><Relationship Id="rId1130" Type="http://schemas.openxmlformats.org/officeDocument/2006/relationships/hyperlink" Target="mailto:tariqbrc@yahoo.com" TargetMode="External"/><Relationship Id="rId1228" Type="http://schemas.openxmlformats.org/officeDocument/2006/relationships/hyperlink" Target="mailto:drlonenazir@gmail.com;" TargetMode="External"/><Relationship Id="rId1435" Type="http://schemas.openxmlformats.org/officeDocument/2006/relationships/hyperlink" Target="http://sc.hec.gov.pk/aphds/submit.asp?supid=6380" TargetMode="External"/><Relationship Id="rId2058" Type="http://schemas.openxmlformats.org/officeDocument/2006/relationships/hyperlink" Target="mailto:khwaja.zafar@live.com" TargetMode="External"/><Relationship Id="rId5" Type="http://schemas.openxmlformats.org/officeDocument/2006/relationships/hyperlink" Target="http://sc.hec.gov.pk/aphds/submit.asp?supid=2572" TargetMode="External"/><Relationship Id="rId237" Type="http://schemas.openxmlformats.org/officeDocument/2006/relationships/hyperlink" Target="http://sc.hec.gov.pk/aphds/submit.asp?supid=4742" TargetMode="External"/><Relationship Id="rId791" Type="http://schemas.openxmlformats.org/officeDocument/2006/relationships/hyperlink" Target="http://sc.hec.gov.pk/aphds/submit.asp?supid=5384" TargetMode="External"/><Relationship Id="rId889" Type="http://schemas.openxmlformats.org/officeDocument/2006/relationships/hyperlink" Target="http://sc.hec.gov.pk/aphds/submit.asp?supid=4928" TargetMode="External"/><Relationship Id="rId1074" Type="http://schemas.openxmlformats.org/officeDocument/2006/relationships/hyperlink" Target="mailto:msohail@uok.edu.pk;" TargetMode="External"/><Relationship Id="rId1642" Type="http://schemas.openxmlformats.org/officeDocument/2006/relationships/hyperlink" Target="mailto:hamad_shah@yahoo.com" TargetMode="External"/><Relationship Id="rId1947" Type="http://schemas.openxmlformats.org/officeDocument/2006/relationships/hyperlink" Target="http://sc.hec.gov.pk/aphds/submit.asp?supid=3558" TargetMode="External"/><Relationship Id="rId444" Type="http://schemas.openxmlformats.org/officeDocument/2006/relationships/hyperlink" Target="mailto:ejazulislam75@yahoo.com" TargetMode="External"/><Relationship Id="rId651" Type="http://schemas.openxmlformats.org/officeDocument/2006/relationships/hyperlink" Target="http://sc.hec.gov.pk/aphds/submit.asp?supid=5168" TargetMode="External"/><Relationship Id="rId749" Type="http://schemas.openxmlformats.org/officeDocument/2006/relationships/hyperlink" Target="http://sc.hec.gov.pk/aphds/submit.asp?supid=800" TargetMode="External"/><Relationship Id="rId1281" Type="http://schemas.openxmlformats.org/officeDocument/2006/relationships/hyperlink" Target="http://sc.hec.gov.pk/aphds/submit.asp?supid=2818" TargetMode="External"/><Relationship Id="rId1379" Type="http://schemas.openxmlformats.org/officeDocument/2006/relationships/hyperlink" Target="http://sc.hec.gov.pk/aphds/submit.asp?supid=5681" TargetMode="External"/><Relationship Id="rId1502" Type="http://schemas.openxmlformats.org/officeDocument/2006/relationships/hyperlink" Target="mailto:shafiq.mmg@pu.edu.pk" TargetMode="External"/><Relationship Id="rId1586" Type="http://schemas.openxmlformats.org/officeDocument/2006/relationships/hyperlink" Target="mailto:sikandersultan@yahoo.com" TargetMode="External"/><Relationship Id="rId1807" Type="http://schemas.openxmlformats.org/officeDocument/2006/relationships/hyperlink" Target="http://sc.hec.gov.pk/aphds/submit.asp?supid=4474" TargetMode="External"/><Relationship Id="rId2125" Type="http://schemas.openxmlformats.org/officeDocument/2006/relationships/hyperlink" Target="http://sc.hec.gov.pk/aphds/submit.asp?supid=4563" TargetMode="External"/><Relationship Id="rId290" Type="http://schemas.openxmlformats.org/officeDocument/2006/relationships/hyperlink" Target="mailto:bushrahafeez.kiani@gmail.com;" TargetMode="External"/><Relationship Id="rId304" Type="http://schemas.openxmlformats.org/officeDocument/2006/relationships/hyperlink" Target="mailto:drbushreenjahan@yahoo.com" TargetMode="External"/><Relationship Id="rId388" Type="http://schemas.openxmlformats.org/officeDocument/2006/relationships/hyperlink" Target="mailto:drmspirzado@yahoo.com" TargetMode="External"/><Relationship Id="rId511" Type="http://schemas.openxmlformats.org/officeDocument/2006/relationships/hyperlink" Target="http://sc.hec.gov.pk/aphds/submit.asp?supid=3168" TargetMode="External"/><Relationship Id="rId609" Type="http://schemas.openxmlformats.org/officeDocument/2006/relationships/hyperlink" Target="http://sc.hec.gov.pk/aphds/submit.asp?supid=3897" TargetMode="External"/><Relationship Id="rId956" Type="http://schemas.openxmlformats.org/officeDocument/2006/relationships/hyperlink" Target="mailto:m.ismail02@gmail.com" TargetMode="External"/><Relationship Id="rId1141" Type="http://schemas.openxmlformats.org/officeDocument/2006/relationships/hyperlink" Target="http://sc.hec.gov.pk/aphds/submit.asp?supid=4075" TargetMode="External"/><Relationship Id="rId1239" Type="http://schemas.openxmlformats.org/officeDocument/2006/relationships/hyperlink" Target="http://sc.hec.gov.pk/aphds/submit.asp?supid=5025" TargetMode="External"/><Relationship Id="rId1793" Type="http://schemas.openxmlformats.org/officeDocument/2006/relationships/hyperlink" Target="http://sc.hec.gov.pk/aphds/submit.asp?supid=1459" TargetMode="External"/><Relationship Id="rId2069" Type="http://schemas.openxmlformats.org/officeDocument/2006/relationships/hyperlink" Target="http://sc.hec.gov.pk/aphds/submit.asp?supid=2281" TargetMode="External"/><Relationship Id="rId85" Type="http://schemas.openxmlformats.org/officeDocument/2006/relationships/hyperlink" Target="http://sc.hec.gov.pk/aphds/submit.asp?supid=3270" TargetMode="External"/><Relationship Id="rId150" Type="http://schemas.openxmlformats.org/officeDocument/2006/relationships/hyperlink" Target="mailto:dramber.afroz@uog.edu.pk" TargetMode="External"/><Relationship Id="rId595" Type="http://schemas.openxmlformats.org/officeDocument/2006/relationships/hyperlink" Target="http://sc.hec.gov.pk/aphds/submit.asp?supid=6307" TargetMode="External"/><Relationship Id="rId816" Type="http://schemas.openxmlformats.org/officeDocument/2006/relationships/hyperlink" Target="mailto:anwarpanezai@yahoo.com" TargetMode="External"/><Relationship Id="rId1001" Type="http://schemas.openxmlformats.org/officeDocument/2006/relationships/hyperlink" Target="http://sc.hec.gov.pk/aphds/submit.asp?supid=3443" TargetMode="External"/><Relationship Id="rId1446" Type="http://schemas.openxmlformats.org/officeDocument/2006/relationships/hyperlink" Target="mailto:sajihassan2004@yahoo.com" TargetMode="External"/><Relationship Id="rId1653" Type="http://schemas.openxmlformats.org/officeDocument/2006/relationships/hyperlink" Target="http://sc.hec.gov.pk/aphds/submit.asp?supid=1372" TargetMode="External"/><Relationship Id="rId1860" Type="http://schemas.openxmlformats.org/officeDocument/2006/relationships/hyperlink" Target="mailto:aiyshaabid@gmail.com" TargetMode="External"/><Relationship Id="rId248" Type="http://schemas.openxmlformats.org/officeDocument/2006/relationships/hyperlink" Target="mailto:azadsbs@yahoo.co.uk;" TargetMode="External"/><Relationship Id="rId455" Type="http://schemas.openxmlformats.org/officeDocument/2006/relationships/hyperlink" Target="http://sc.hec.gov.pk/aphds/submit.asp?supid=4532" TargetMode="External"/><Relationship Id="rId662" Type="http://schemas.openxmlformats.org/officeDocument/2006/relationships/hyperlink" Target="mailto:janalamkuh@yahoo.com" TargetMode="External"/><Relationship Id="rId1085" Type="http://schemas.openxmlformats.org/officeDocument/2006/relationships/hyperlink" Target="http://sc.hec.gov.pk/aphds/submit.asp?supid=5006" TargetMode="External"/><Relationship Id="rId1292" Type="http://schemas.openxmlformats.org/officeDocument/2006/relationships/hyperlink" Target="mailto:rabia.hussain@aku.edu" TargetMode="External"/><Relationship Id="rId1306" Type="http://schemas.openxmlformats.org/officeDocument/2006/relationships/hyperlink" Target="mailto:hussainrashad99@yahoo.com;" TargetMode="External"/><Relationship Id="rId1513" Type="http://schemas.openxmlformats.org/officeDocument/2006/relationships/hyperlink" Target="http://sc.hec.gov.pk/aphds/submit.asp?supid=4205" TargetMode="External"/><Relationship Id="rId1720" Type="http://schemas.openxmlformats.org/officeDocument/2006/relationships/hyperlink" Target="mailto:khanumbreen@yahoo.co.uk" TargetMode="External"/><Relationship Id="rId1958" Type="http://schemas.openxmlformats.org/officeDocument/2006/relationships/hyperlink" Target="mailto:karamats@hotmail.com" TargetMode="External"/><Relationship Id="rId2136" Type="http://schemas.openxmlformats.org/officeDocument/2006/relationships/hyperlink" Target="mailto:zafar.iqbal@aup.edu.pk" TargetMode="External"/><Relationship Id="rId12" Type="http://schemas.openxmlformats.org/officeDocument/2006/relationships/hyperlink" Target="mailto:basit_24@yahoo.com" TargetMode="External"/><Relationship Id="rId108" Type="http://schemas.openxmlformats.org/officeDocument/2006/relationships/hyperlink" Target="mailto:aghawaqaryunus@yahoo.com" TargetMode="External"/><Relationship Id="rId315" Type="http://schemas.openxmlformats.org/officeDocument/2006/relationships/hyperlink" Target="http://sc.hec.gov.pk/aphds/submit.asp?supid=6004" TargetMode="External"/><Relationship Id="rId522" Type="http://schemas.openxmlformats.org/officeDocument/2006/relationships/hyperlink" Target="mailto:fazalwahab.ibms@kmu.edu.pk" TargetMode="External"/><Relationship Id="rId967" Type="http://schemas.openxmlformats.org/officeDocument/2006/relationships/hyperlink" Target="http://sc.hec.gov.pk/aphds/submit.asp?supid=783" TargetMode="External"/><Relationship Id="rId1152" Type="http://schemas.openxmlformats.org/officeDocument/2006/relationships/hyperlink" Target="mailto:mushtaq213@yahoo.com" TargetMode="External"/><Relationship Id="rId1597" Type="http://schemas.openxmlformats.org/officeDocument/2006/relationships/hyperlink" Target="http://sc.hec.gov.pk/aphds/submit.asp?supid=5875" TargetMode="External"/><Relationship Id="rId1818" Type="http://schemas.openxmlformats.org/officeDocument/2006/relationships/hyperlink" Target="mailto:azhar.sherkheli@daad-alumni.de" TargetMode="External"/><Relationship Id="rId96" Type="http://schemas.openxmlformats.org/officeDocument/2006/relationships/hyperlink" Target="mailto:a_wasti_76@yahoo.com" TargetMode="External"/><Relationship Id="rId161" Type="http://schemas.openxmlformats.org/officeDocument/2006/relationships/hyperlink" Target="http://sc.hec.gov.pk/aphds/submit.asp?supid=3105" TargetMode="External"/><Relationship Id="rId399" Type="http://schemas.openxmlformats.org/officeDocument/2006/relationships/hyperlink" Target="http://sc.hec.gov.pk/aphds/submit.asp?supid=7037" TargetMode="External"/><Relationship Id="rId827" Type="http://schemas.openxmlformats.org/officeDocument/2006/relationships/hyperlink" Target="http://sc.hec.gov.pk/aphds/submit.asp?supid=961" TargetMode="External"/><Relationship Id="rId1012" Type="http://schemas.openxmlformats.org/officeDocument/2006/relationships/hyperlink" Target="mailto:mqasimhayat@hotmail.com" TargetMode="External"/><Relationship Id="rId1457" Type="http://schemas.openxmlformats.org/officeDocument/2006/relationships/hyperlink" Target="http://sc.hec.gov.pk/aphds/submit.asp?supid=112" TargetMode="External"/><Relationship Id="rId1664" Type="http://schemas.openxmlformats.org/officeDocument/2006/relationships/hyperlink" Target="mailto:syedwhassan@yahoo.com" TargetMode="External"/><Relationship Id="rId1871" Type="http://schemas.openxmlformats.org/officeDocument/2006/relationships/hyperlink" Target="http://sc.hec.gov.pk/aphds/submit.asp?supid=1380" TargetMode="External"/><Relationship Id="rId259" Type="http://schemas.openxmlformats.org/officeDocument/2006/relationships/hyperlink" Target="http://sc.hec.gov.pk/aphds/submit.asp?supid=98" TargetMode="External"/><Relationship Id="rId466" Type="http://schemas.openxmlformats.org/officeDocument/2006/relationships/hyperlink" Target="mailto:fakhar_yunus@yahoo.com" TargetMode="External"/><Relationship Id="rId673" Type="http://schemas.openxmlformats.org/officeDocument/2006/relationships/hyperlink" Target="http://sc.hec.gov.pk/aphds/submit.asp?supid=1611" TargetMode="External"/><Relationship Id="rId880" Type="http://schemas.openxmlformats.org/officeDocument/2006/relationships/hyperlink" Target="mailto:ashrafbot@yahoo.com" TargetMode="External"/><Relationship Id="rId1096" Type="http://schemas.openxmlformats.org/officeDocument/2006/relationships/hyperlink" Target="mailto:muhammad.wasim@uvas.edu.pk" TargetMode="External"/><Relationship Id="rId1317" Type="http://schemas.openxmlformats.org/officeDocument/2006/relationships/hyperlink" Target="http://sc.hec.gov.pk/aphds/submit.asp?supid=2432" TargetMode="External"/><Relationship Id="rId1524" Type="http://schemas.openxmlformats.org/officeDocument/2006/relationships/hyperlink" Target="mailto:shahid2_khan@hotmail.com" TargetMode="External"/><Relationship Id="rId1731" Type="http://schemas.openxmlformats.org/officeDocument/2006/relationships/hyperlink" Target="http://sc.hec.gov.pk/aphds/submit.asp?supid=4406" TargetMode="External"/><Relationship Id="rId1969" Type="http://schemas.openxmlformats.org/officeDocument/2006/relationships/hyperlink" Target="http://sc.hec.gov.pk/aphds/submit.asp?supid=5366" TargetMode="External"/><Relationship Id="rId2147" Type="http://schemas.openxmlformats.org/officeDocument/2006/relationships/hyperlink" Target="http://sc.hec.gov.pk/aphds/submit.asp?supid=4551" TargetMode="External"/><Relationship Id="rId23" Type="http://schemas.openxmlformats.org/officeDocument/2006/relationships/hyperlink" Target="http://sc.hec.gov.pk/aphds/submit.asp?supid=111" TargetMode="External"/><Relationship Id="rId119" Type="http://schemas.openxmlformats.org/officeDocument/2006/relationships/hyperlink" Target="http://sc.hec.gov.pk/aphds/submit.asp?supid=114" TargetMode="External"/><Relationship Id="rId326" Type="http://schemas.openxmlformats.org/officeDocument/2006/relationships/hyperlink" Target="mailto:nighatkhalil@ymail.com" TargetMode="External"/><Relationship Id="rId533" Type="http://schemas.openxmlformats.org/officeDocument/2006/relationships/hyperlink" Target="http://sc.hec.gov.pk/aphds/submit.asp?supid=3211" TargetMode="External"/><Relationship Id="rId978" Type="http://schemas.openxmlformats.org/officeDocument/2006/relationships/hyperlink" Target="mailto:M_khisroon@upesh.edu.pk" TargetMode="External"/><Relationship Id="rId1163" Type="http://schemas.openxmlformats.org/officeDocument/2006/relationships/hyperlink" Target="http://sc.hec.gov.pk/aphds/submit.asp?supid=2293" TargetMode="External"/><Relationship Id="rId1370" Type="http://schemas.openxmlformats.org/officeDocument/2006/relationships/hyperlink" Target="mailto:saba.ibb@pu.edu.pk;" TargetMode="External"/><Relationship Id="rId1829" Type="http://schemas.openxmlformats.org/officeDocument/2006/relationships/hyperlink" Target="http://sc.hec.gov.pk/aphds/submit.asp?supid=3011" TargetMode="External"/><Relationship Id="rId2007" Type="http://schemas.openxmlformats.org/officeDocument/2006/relationships/hyperlink" Target="http://sc.hec.gov.pk/aphds/submit.asp?supid=6644" TargetMode="External"/><Relationship Id="rId740" Type="http://schemas.openxmlformats.org/officeDocument/2006/relationships/hyperlink" Target="mailto:lubna_shakir@hotmail.com" TargetMode="External"/><Relationship Id="rId838" Type="http://schemas.openxmlformats.org/officeDocument/2006/relationships/hyperlink" Target="mailto:maghauri@nibge.org" TargetMode="External"/><Relationship Id="rId1023" Type="http://schemas.openxmlformats.org/officeDocument/2006/relationships/hyperlink" Target="http://sc.hec.gov.pk/aphds/submit.asp?supid=2155" TargetMode="External"/><Relationship Id="rId1468" Type="http://schemas.openxmlformats.org/officeDocument/2006/relationships/hyperlink" Target="mailto:saminatmalik@yahoo.com" TargetMode="External"/><Relationship Id="rId1675" Type="http://schemas.openxmlformats.org/officeDocument/2006/relationships/hyperlink" Target="http://sc.hec.gov.pk/aphds/submit.asp?supid=3173" TargetMode="External"/><Relationship Id="rId1882" Type="http://schemas.openxmlformats.org/officeDocument/2006/relationships/hyperlink" Target="mailto:wahabscholar@yahoo.com" TargetMode="External"/><Relationship Id="rId172" Type="http://schemas.openxmlformats.org/officeDocument/2006/relationships/hyperlink" Target="mailto:draarahman@hotmail.com" TargetMode="External"/><Relationship Id="rId477" Type="http://schemas.openxmlformats.org/officeDocument/2006/relationships/hyperlink" Target="http://sc.hec.gov.pk/aphds/submit.asp?supid=3209" TargetMode="External"/><Relationship Id="rId600" Type="http://schemas.openxmlformats.org/officeDocument/2006/relationships/hyperlink" Target="mailto:iak8767@yahoo.com" TargetMode="External"/><Relationship Id="rId684" Type="http://schemas.openxmlformats.org/officeDocument/2006/relationships/hyperlink" Target="mailto:junaidsarfraz@hotmail.com" TargetMode="External"/><Relationship Id="rId1230" Type="http://schemas.openxmlformats.org/officeDocument/2006/relationships/hyperlink" Target="mailto:nazish_bostan89@yahoo.com," TargetMode="External"/><Relationship Id="rId1328" Type="http://schemas.openxmlformats.org/officeDocument/2006/relationships/hyperlink" Target="mailto:mehboob.riffat@gmail.com" TargetMode="External"/><Relationship Id="rId1535" Type="http://schemas.openxmlformats.org/officeDocument/2006/relationships/hyperlink" Target="http://sc.hec.gov.pk/aphds/submit.asp?supid=1469" TargetMode="External"/><Relationship Id="rId2060" Type="http://schemas.openxmlformats.org/officeDocument/2006/relationships/hyperlink" Target="mailto:nsm_karim@yahoo.com" TargetMode="External"/><Relationship Id="rId337" Type="http://schemas.openxmlformats.org/officeDocument/2006/relationships/hyperlink" Target="http://sc.hec.gov.pk/aphds/submit.asp?supid=7387" TargetMode="External"/><Relationship Id="rId891" Type="http://schemas.openxmlformats.org/officeDocument/2006/relationships/hyperlink" Target="http://sc.hec.gov.pk/aphds/submit.asp?supid=2920" TargetMode="External"/><Relationship Id="rId905" Type="http://schemas.openxmlformats.org/officeDocument/2006/relationships/hyperlink" Target="http://sc.hec.gov.pk/aphds/submit.asp?supid=5017" TargetMode="External"/><Relationship Id="rId989" Type="http://schemas.openxmlformats.org/officeDocument/2006/relationships/hyperlink" Target="http://sc.hec.gov.pk/aphds/submit.asp?supid=1135" TargetMode="External"/><Relationship Id="rId1742" Type="http://schemas.openxmlformats.org/officeDocument/2006/relationships/hyperlink" Target="mailto:wahmad@qau.edu.pk," TargetMode="External"/><Relationship Id="rId2018" Type="http://schemas.openxmlformats.org/officeDocument/2006/relationships/hyperlink" Target="mailto:drmsakhtar@gmail.com" TargetMode="External"/><Relationship Id="rId34" Type="http://schemas.openxmlformats.org/officeDocument/2006/relationships/hyperlink" Target="mailto:abdulmajeedakhtar@gmail.com" TargetMode="External"/><Relationship Id="rId544" Type="http://schemas.openxmlformats.org/officeDocument/2006/relationships/hyperlink" Target="mailto:ghazalahrizwan@yahoo.com" TargetMode="External"/><Relationship Id="rId751" Type="http://schemas.openxmlformats.org/officeDocument/2006/relationships/hyperlink" Target="http://sc.hec.gov.pk/aphds/submit.asp?supid=6242" TargetMode="External"/><Relationship Id="rId849" Type="http://schemas.openxmlformats.org/officeDocument/2006/relationships/hyperlink" Target="http://sc.hec.gov.pk/aphds/submit.asp?supid=4343" TargetMode="External"/><Relationship Id="rId1174" Type="http://schemas.openxmlformats.org/officeDocument/2006/relationships/hyperlink" Target="mailto:naeemali95gmail.com" TargetMode="External"/><Relationship Id="rId1381" Type="http://schemas.openxmlformats.org/officeDocument/2006/relationships/hyperlink" Target="http://sc.hec.gov.pk/aphds/submit.asp?supid=2404" TargetMode="External"/><Relationship Id="rId1479" Type="http://schemas.openxmlformats.org/officeDocument/2006/relationships/hyperlink" Target="http://sc.hec.gov.pk/aphds/submit.asp?supid=6098" TargetMode="External"/><Relationship Id="rId1602" Type="http://schemas.openxmlformats.org/officeDocument/2006/relationships/hyperlink" Target="mailto:shameed58@hotmail.com" TargetMode="External"/><Relationship Id="rId1686" Type="http://schemas.openxmlformats.org/officeDocument/2006/relationships/hyperlink" Target="mailto:drtaniashakoori@yahoo.com" TargetMode="External"/><Relationship Id="rId183" Type="http://schemas.openxmlformats.org/officeDocument/2006/relationships/hyperlink" Target="http://sc.hec.gov.pk/aphds/submit.asp?supid=784" TargetMode="External"/><Relationship Id="rId390" Type="http://schemas.openxmlformats.org/officeDocument/2006/relationships/hyperlink" Target="mailto:Muhammad.tahir@ncvi.nust.edu.pk;" TargetMode="External"/><Relationship Id="rId404" Type="http://schemas.openxmlformats.org/officeDocument/2006/relationships/hyperlink" Target="mailto:noreensamad_ku@yahoo.com" TargetMode="External"/><Relationship Id="rId611" Type="http://schemas.openxmlformats.org/officeDocument/2006/relationships/hyperlink" Target="http://sc.hec.gov.pk/aphds/submit.asp?supid=2543" TargetMode="External"/><Relationship Id="rId1034" Type="http://schemas.openxmlformats.org/officeDocument/2006/relationships/hyperlink" Target="mailto:sajid931@hotmail.com" TargetMode="External"/><Relationship Id="rId1241" Type="http://schemas.openxmlformats.org/officeDocument/2006/relationships/hyperlink" Target="http://sc.hec.gov.pk/aphds/submit.asp?supid=4407" TargetMode="External"/><Relationship Id="rId1339" Type="http://schemas.openxmlformats.org/officeDocument/2006/relationships/hyperlink" Target="http://sc.hec.gov.pk/aphds/submit.asp?supid=1386" TargetMode="External"/><Relationship Id="rId1893" Type="http://schemas.openxmlformats.org/officeDocument/2006/relationships/hyperlink" Target="http://sc.hec.gov.pk/aphds/submit.asp?supid=6484" TargetMode="External"/><Relationship Id="rId1907" Type="http://schemas.openxmlformats.org/officeDocument/2006/relationships/hyperlink" Target="http://sc.hec.gov.pk/aphds/submit.asp?supid=5362" TargetMode="External"/><Relationship Id="rId2071" Type="http://schemas.openxmlformats.org/officeDocument/2006/relationships/hyperlink" Target="http://sc.hec.gov.pk/aphds/submit.asp?supid=6399" TargetMode="External"/><Relationship Id="rId250" Type="http://schemas.openxmlformats.org/officeDocument/2006/relationships/hyperlink" Target="mailto:azam@hu.edu.pk;" TargetMode="External"/><Relationship Id="rId488" Type="http://schemas.openxmlformats.org/officeDocument/2006/relationships/hyperlink" Target="mailto:farooq_latif@yahoo.com" TargetMode="External"/><Relationship Id="rId695" Type="http://schemas.openxmlformats.org/officeDocument/2006/relationships/hyperlink" Target="http://sc.hec.gov.pk/aphds/submit.asp?supid=153" TargetMode="External"/><Relationship Id="rId709" Type="http://schemas.openxmlformats.org/officeDocument/2006/relationships/hyperlink" Target="http://sc.hec.gov.pk/aphds/submit.asp?supid=1458" TargetMode="External"/><Relationship Id="rId916" Type="http://schemas.openxmlformats.org/officeDocument/2006/relationships/hyperlink" Target="mailto:faraz_bhatti_pbg@hotmail.com" TargetMode="External"/><Relationship Id="rId1101" Type="http://schemas.openxmlformats.org/officeDocument/2006/relationships/hyperlink" Target="http://sc.hec.gov.pk/aphds/submit.asp?supid=1518" TargetMode="External"/><Relationship Id="rId1546" Type="http://schemas.openxmlformats.org/officeDocument/2006/relationships/hyperlink" Target="mailto:asadtaimoor@yahoo.com" TargetMode="External"/><Relationship Id="rId1753" Type="http://schemas.openxmlformats.org/officeDocument/2006/relationships/hyperlink" Target="http://sc.hec.gov.pk/aphds/submit.asp?supid=167" TargetMode="External"/><Relationship Id="rId1960" Type="http://schemas.openxmlformats.org/officeDocument/2006/relationships/hyperlink" Target="mailto:hussain_761@yahoo.com;" TargetMode="External"/><Relationship Id="rId45" Type="http://schemas.openxmlformats.org/officeDocument/2006/relationships/hyperlink" Target="http://sc.hec.gov.pk/aphds/submit.asp?supid=7023" TargetMode="External"/><Relationship Id="rId110" Type="http://schemas.openxmlformats.org/officeDocument/2006/relationships/hyperlink" Target="mailto:ahmadali.shahid@gmail.com" TargetMode="External"/><Relationship Id="rId348" Type="http://schemas.openxmlformats.org/officeDocument/2006/relationships/hyperlink" Target="mailto:awais.dr@gmail.com;" TargetMode="External"/><Relationship Id="rId555" Type="http://schemas.openxmlformats.org/officeDocument/2006/relationships/hyperlink" Target="http://sc.hec.gov.pk/aphds/submit.asp?supid=6249" TargetMode="External"/><Relationship Id="rId762" Type="http://schemas.openxmlformats.org/officeDocument/2006/relationships/hyperlink" Target="mailto:hussainmanzoor@hotmail.com;" TargetMode="External"/><Relationship Id="rId1185" Type="http://schemas.openxmlformats.org/officeDocument/2006/relationships/hyperlink" Target="http://sc.hec.gov.pk/aphds/submit.asp?supid=5181" TargetMode="External"/><Relationship Id="rId1392" Type="http://schemas.openxmlformats.org/officeDocument/2006/relationships/hyperlink" Target="mailto:sadi.phd@gmail.com" TargetMode="External"/><Relationship Id="rId1406" Type="http://schemas.openxmlformats.org/officeDocument/2006/relationships/hyperlink" Target="mailto:safee.ullah.chaudhary@gmail.com" TargetMode="External"/><Relationship Id="rId1613" Type="http://schemas.openxmlformats.org/officeDocument/2006/relationships/hyperlink" Target="http://sc.hec.gov.pk/aphds/submit.asp?supid=5176" TargetMode="External"/><Relationship Id="rId1820" Type="http://schemas.openxmlformats.org/officeDocument/2006/relationships/hyperlink" Target="mailto:lecturer2005@yahoo.com" TargetMode="External"/><Relationship Id="rId2029" Type="http://schemas.openxmlformats.org/officeDocument/2006/relationships/hyperlink" Target="http://sc.hec.gov.pk/aphds/submit.asp?supid=3213" TargetMode="External"/><Relationship Id="rId194" Type="http://schemas.openxmlformats.org/officeDocument/2006/relationships/hyperlink" Target="mailto:arifa.tahir@yahoo.com" TargetMode="External"/><Relationship Id="rId208" Type="http://schemas.openxmlformats.org/officeDocument/2006/relationships/hyperlink" Target="mailto:asif.mir@iiu.edu.pk" TargetMode="External"/><Relationship Id="rId415" Type="http://schemas.openxmlformats.org/officeDocument/2006/relationships/hyperlink" Target="http://sc.hec.gov.pk/aphds/submit.asp?supid=3302" TargetMode="External"/><Relationship Id="rId622" Type="http://schemas.openxmlformats.org/officeDocument/2006/relationships/hyperlink" Target="mailto:inamullah_nifa@hotmail.com;" TargetMode="External"/><Relationship Id="rId1045" Type="http://schemas.openxmlformats.org/officeDocument/2006/relationships/hyperlink" Target="http://sc.hec.gov.pk/aphds/submit.asp?supid=1229" TargetMode="External"/><Relationship Id="rId1252" Type="http://schemas.openxmlformats.org/officeDocument/2006/relationships/hyperlink" Target="mailto:nudrataauaf@yahoo.com" TargetMode="External"/><Relationship Id="rId1697" Type="http://schemas.openxmlformats.org/officeDocument/2006/relationships/hyperlink" Target="http://sc.hec.gov.pk/aphds/submit.asp?supid=3873" TargetMode="External"/><Relationship Id="rId1918" Type="http://schemas.openxmlformats.org/officeDocument/2006/relationships/hyperlink" Target="mailto:gmdogar356@gmail.com" TargetMode="External"/><Relationship Id="rId2082" Type="http://schemas.openxmlformats.org/officeDocument/2006/relationships/hyperlink" Target="mailto:salim41us@yahoo.com" TargetMode="External"/><Relationship Id="rId261" Type="http://schemas.openxmlformats.org/officeDocument/2006/relationships/hyperlink" Target="http://sc.hec.gov.pk/aphds/submit.asp?supid=4654" TargetMode="External"/><Relationship Id="rId499" Type="http://schemas.openxmlformats.org/officeDocument/2006/relationships/hyperlink" Target="http://sc.hec.gov.pk/aphds/submit.asp?supid=2295" TargetMode="External"/><Relationship Id="rId927" Type="http://schemas.openxmlformats.org/officeDocument/2006/relationships/hyperlink" Target="http://sc.hec.gov.pk/aphds/submit.asp?supid=1192" TargetMode="External"/><Relationship Id="rId1112" Type="http://schemas.openxmlformats.org/officeDocument/2006/relationships/hyperlink" Target="mailto:zafar@qau.edu.pk" TargetMode="External"/><Relationship Id="rId1557" Type="http://schemas.openxmlformats.org/officeDocument/2006/relationships/hyperlink" Target="http://sc.hec.gov.pk/aphds/submit.asp?supid=729" TargetMode="External"/><Relationship Id="rId1764" Type="http://schemas.openxmlformats.org/officeDocument/2006/relationships/hyperlink" Target="mailto:zmkhalid@yahoo.com" TargetMode="External"/><Relationship Id="rId1971" Type="http://schemas.openxmlformats.org/officeDocument/2006/relationships/hyperlink" Target="http://sc.hec.gov.pk/aphds/submit.asp?supid=242" TargetMode="External"/><Relationship Id="rId56" Type="http://schemas.openxmlformats.org/officeDocument/2006/relationships/hyperlink" Target="mailto:ectomycorrhiza@gmail.com" TargetMode="External"/><Relationship Id="rId359" Type="http://schemas.openxmlformats.org/officeDocument/2006/relationships/hyperlink" Target="http://sc.hec.gov.pk/aphds/submit.asp?supid=5680" TargetMode="External"/><Relationship Id="rId566" Type="http://schemas.openxmlformats.org/officeDocument/2006/relationships/hyperlink" Target="mailto:hafizpcmd@yahoo.com" TargetMode="External"/><Relationship Id="rId773" Type="http://schemas.openxmlformats.org/officeDocument/2006/relationships/hyperlink" Target="http://sc.hec.gov.pk/aphds/submit.asp?supid=25" TargetMode="External"/><Relationship Id="rId1196" Type="http://schemas.openxmlformats.org/officeDocument/2006/relationships/hyperlink" Target="mailto:zaidi.sahar@gmail.com" TargetMode="External"/><Relationship Id="rId1417" Type="http://schemas.openxmlformats.org/officeDocument/2006/relationships/hyperlink" Target="http://sc.hec.gov.pk/aphds/submit.asp?supid=6411" TargetMode="External"/><Relationship Id="rId1624" Type="http://schemas.openxmlformats.org/officeDocument/2006/relationships/hyperlink" Target="mailto:drsamajid@yahoo.com," TargetMode="External"/><Relationship Id="rId1831" Type="http://schemas.openxmlformats.org/officeDocument/2006/relationships/hyperlink" Target="http://sc.hec.gov.pk/aphds/submit.asp?supid=3011" TargetMode="External"/><Relationship Id="rId121" Type="http://schemas.openxmlformats.org/officeDocument/2006/relationships/hyperlink" Target="http://sc.hec.gov.pk/aphds/submit.asp?supid=7412" TargetMode="External"/><Relationship Id="rId219" Type="http://schemas.openxmlformats.org/officeDocument/2006/relationships/hyperlink" Target="http://sc.hec.gov.pk/aphds/submit.asp?supid=3301" TargetMode="External"/><Relationship Id="rId426" Type="http://schemas.openxmlformats.org/officeDocument/2006/relationships/hyperlink" Target="mailto:z.naureen@comsats.edu.pk" TargetMode="External"/><Relationship Id="rId633" Type="http://schemas.openxmlformats.org/officeDocument/2006/relationships/hyperlink" Target="http://sc.hec.gov.pk/aphds/submit.asp?supid=4351" TargetMode="External"/><Relationship Id="rId980" Type="http://schemas.openxmlformats.org/officeDocument/2006/relationships/hyperlink" Target="mailto:drmmhassan@gmail.com" TargetMode="External"/><Relationship Id="rId1056" Type="http://schemas.openxmlformats.org/officeDocument/2006/relationships/hyperlink" Target="mailto:shafiqinayat@gmail.com;" TargetMode="External"/><Relationship Id="rId1263" Type="http://schemas.openxmlformats.org/officeDocument/2006/relationships/hyperlink" Target="http://sc.hec.gov.pk/aphds/submit.asp?supid=3380" TargetMode="External"/><Relationship Id="rId1929" Type="http://schemas.openxmlformats.org/officeDocument/2006/relationships/hyperlink" Target="http://sc.hec.gov.pk/aphds/submit.asp?supid=2284" TargetMode="External"/><Relationship Id="rId2093" Type="http://schemas.openxmlformats.org/officeDocument/2006/relationships/hyperlink" Target="http://sc.hec.gov.pk/aphds/submit.asp?supid=5132" TargetMode="External"/><Relationship Id="rId2107" Type="http://schemas.openxmlformats.org/officeDocument/2006/relationships/hyperlink" Target="http://sc.hec.gov.pk/aphds/submit.asp?supid=3102" TargetMode="External"/><Relationship Id="rId840" Type="http://schemas.openxmlformats.org/officeDocument/2006/relationships/hyperlink" Target="mailto:mmesaik@hotmail.com" TargetMode="External"/><Relationship Id="rId938" Type="http://schemas.openxmlformats.org/officeDocument/2006/relationships/hyperlink" Target="mailto:idreeskhan@cemb.edu.pk" TargetMode="External"/><Relationship Id="rId1470" Type="http://schemas.openxmlformats.org/officeDocument/2006/relationships/hyperlink" Target="mailto:drsamreen_memon@yahoo.co.uk" TargetMode="External"/><Relationship Id="rId1568" Type="http://schemas.openxmlformats.org/officeDocument/2006/relationships/hyperlink" Target="mailto:shaz2971@yahoo.com" TargetMode="External"/><Relationship Id="rId1775" Type="http://schemas.openxmlformats.org/officeDocument/2006/relationships/hyperlink" Target="http://sc.hec.gov.pk/aphds/submit.asp?supid=5170" TargetMode="External"/><Relationship Id="rId67" Type="http://schemas.openxmlformats.org/officeDocument/2006/relationships/hyperlink" Target="http://sc.hec.gov.pk/aphds/submit.asp?supid=121" TargetMode="External"/><Relationship Id="rId272" Type="http://schemas.openxmlformats.org/officeDocument/2006/relationships/hyperlink" Target="mailto:kbamaknoo@yahoo.com" TargetMode="External"/><Relationship Id="rId577" Type="http://schemas.openxmlformats.org/officeDocument/2006/relationships/hyperlink" Target="http://sc.hec.gov.pk/aphds/submit.asp?supid=5163" TargetMode="External"/><Relationship Id="rId700" Type="http://schemas.openxmlformats.org/officeDocument/2006/relationships/hyperlink" Target="mailto:khajista_1@hotmail.com" TargetMode="External"/><Relationship Id="rId1123" Type="http://schemas.openxmlformats.org/officeDocument/2006/relationships/hyperlink" Target="http://sc.hec.gov.pk/aphds/submit.asp?supid=2865" TargetMode="External"/><Relationship Id="rId1330" Type="http://schemas.openxmlformats.org/officeDocument/2006/relationships/hyperlink" Target="mailto:r_n_malik2000@yahoo.co.uk" TargetMode="External"/><Relationship Id="rId1428" Type="http://schemas.openxmlformats.org/officeDocument/2006/relationships/hyperlink" Target="mailto:saimasiddiqi2@gmail.com" TargetMode="External"/><Relationship Id="rId1635" Type="http://schemas.openxmlformats.org/officeDocument/2006/relationships/hyperlink" Target="http://sc.hec.gov.pk/aphds/submit.asp?supid=5853" TargetMode="External"/><Relationship Id="rId1982" Type="http://schemas.openxmlformats.org/officeDocument/2006/relationships/hyperlink" Target="mailto:mohdmpk@yahoo.com" TargetMode="External"/><Relationship Id="rId132" Type="http://schemas.openxmlformats.org/officeDocument/2006/relationships/hyperlink" Target="mailto:asumrin@yahoo.com;" TargetMode="External"/><Relationship Id="rId784" Type="http://schemas.openxmlformats.org/officeDocument/2006/relationships/hyperlink" Target="mailto:drmahmed@live.com," TargetMode="External"/><Relationship Id="rId991" Type="http://schemas.openxmlformats.org/officeDocument/2006/relationships/hyperlink" Target="http://sc.hec.gov.pk/aphds/submit.asp?supid=3462" TargetMode="External"/><Relationship Id="rId1067" Type="http://schemas.openxmlformats.org/officeDocument/2006/relationships/hyperlink" Target="http://sc.hec.gov.pk/aphds/submit.asp?supid=4778" TargetMode="External"/><Relationship Id="rId1842" Type="http://schemas.openxmlformats.org/officeDocument/2006/relationships/hyperlink" Target="mailto:atalal78@hotmail.com" TargetMode="External"/><Relationship Id="rId2020" Type="http://schemas.openxmlformats.org/officeDocument/2006/relationships/hyperlink" Target="mailto:dmtjk@hotmail.com" TargetMode="External"/><Relationship Id="rId437" Type="http://schemas.openxmlformats.org/officeDocument/2006/relationships/hyperlink" Target="http://sc.hec.gov.pk/aphds/submit.asp?supid=5160" TargetMode="External"/><Relationship Id="rId644" Type="http://schemas.openxmlformats.org/officeDocument/2006/relationships/hyperlink" Target="mailto:adenzai_ia@yahoo.com" TargetMode="External"/><Relationship Id="rId851" Type="http://schemas.openxmlformats.org/officeDocument/2006/relationships/hyperlink" Target="http://sc.hec.gov.pk/aphds/submit.asp?supid=794" TargetMode="External"/><Relationship Id="rId1274" Type="http://schemas.openxmlformats.org/officeDocument/2006/relationships/hyperlink" Target="mailto:naureenaziz.qureshi@gmail.com," TargetMode="External"/><Relationship Id="rId1481" Type="http://schemas.openxmlformats.org/officeDocument/2006/relationships/hyperlink" Target="http://sc.hec.gov.pk/aphds/submit.asp?supid=2433" TargetMode="External"/><Relationship Id="rId1579" Type="http://schemas.openxmlformats.org/officeDocument/2006/relationships/hyperlink" Target="http://sc.hec.gov.pk/aphds/submit.asp?supid=6944" TargetMode="External"/><Relationship Id="rId1702" Type="http://schemas.openxmlformats.org/officeDocument/2006/relationships/hyperlink" Target="mailto:tayyab@cemb.edu.pk" TargetMode="External"/><Relationship Id="rId2118" Type="http://schemas.openxmlformats.org/officeDocument/2006/relationships/hyperlink" Target="http://sc.hec.gov.pk/aphds/lists/supdetail.asp?id=9&amp;offset=-1" TargetMode="External"/><Relationship Id="rId283" Type="http://schemas.openxmlformats.org/officeDocument/2006/relationships/hyperlink" Target="http://sc.hec.gov.pk/aphds/submit.asp?supid=1817" TargetMode="External"/><Relationship Id="rId490" Type="http://schemas.openxmlformats.org/officeDocument/2006/relationships/hyperlink" Target="mailto:zaidi_farrah@yahoo.com" TargetMode="External"/><Relationship Id="rId504" Type="http://schemas.openxmlformats.org/officeDocument/2006/relationships/hyperlink" Target="http://sc.hec.gov.pk/aphds/lists/supdetail.asp?id=2&amp;offset=-1" TargetMode="External"/><Relationship Id="rId711" Type="http://schemas.openxmlformats.org/officeDocument/2006/relationships/hyperlink" Target="http://sc.hec.gov.pk/aphds/submit.asp?supid=6337" TargetMode="External"/><Relationship Id="rId949" Type="http://schemas.openxmlformats.org/officeDocument/2006/relationships/hyperlink" Target="http://sc.hec.gov.pk/aphds/submit.asp?supid=3167" TargetMode="External"/><Relationship Id="rId1134" Type="http://schemas.openxmlformats.org/officeDocument/2006/relationships/hyperlink" Target="mailto:mukhtiarh@gmail.com" TargetMode="External"/><Relationship Id="rId1341" Type="http://schemas.openxmlformats.org/officeDocument/2006/relationships/hyperlink" Target="http://sc.hec.gov.pk/aphds/submit.asp?supid=5180" TargetMode="External"/><Relationship Id="rId1786" Type="http://schemas.openxmlformats.org/officeDocument/2006/relationships/hyperlink" Target="mailto:samra201@hotmail.com" TargetMode="External"/><Relationship Id="rId1993" Type="http://schemas.openxmlformats.org/officeDocument/2006/relationships/hyperlink" Target="http://sc.hec.gov.pk/aphds/submit.asp?supid=2486" TargetMode="External"/><Relationship Id="rId78" Type="http://schemas.openxmlformats.org/officeDocument/2006/relationships/hyperlink" Target="mailto:abid_uaf2000@yahoo.com" TargetMode="External"/><Relationship Id="rId143" Type="http://schemas.openxmlformats.org/officeDocument/2006/relationships/hyperlink" Target="http://sc.hec.gov.pk/aphds/submit.asp?supid=5960" TargetMode="External"/><Relationship Id="rId350" Type="http://schemas.openxmlformats.org/officeDocument/2006/relationships/hyperlink" Target="mailto:ahdayazb5@awkum.edu.pk/ahdayazb5@yahoo.com" TargetMode="External"/><Relationship Id="rId588" Type="http://schemas.openxmlformats.org/officeDocument/2006/relationships/hyperlink" Target="mailto:hassan.botany@gmail.com;" TargetMode="External"/><Relationship Id="rId795" Type="http://schemas.openxmlformats.org/officeDocument/2006/relationships/hyperlink" Target="http://sc.hec.gov.pk/aphds/submit.asp?supid=3407" TargetMode="External"/><Relationship Id="rId809" Type="http://schemas.openxmlformats.org/officeDocument/2006/relationships/hyperlink" Target="http://sc.hec.gov.pk/aphds/submit.asp?supid=3939" TargetMode="External"/><Relationship Id="rId1201" Type="http://schemas.openxmlformats.org/officeDocument/2006/relationships/hyperlink" Target="http://sc.hec.gov.pk/aphds/submit.asp?supid=6481" TargetMode="External"/><Relationship Id="rId1439" Type="http://schemas.openxmlformats.org/officeDocument/2006/relationships/hyperlink" Target="http://sc.hec.gov.pk/aphds/submit.asp?supid=6087" TargetMode="External"/><Relationship Id="rId1646" Type="http://schemas.openxmlformats.org/officeDocument/2006/relationships/hyperlink" Target="mailto:kefiiqbal@hotmail.com" TargetMode="External"/><Relationship Id="rId1853" Type="http://schemas.openxmlformats.org/officeDocument/2006/relationships/hyperlink" Target="http://sc.hec.gov.pk/aphds/submit.asp?supid=2806" TargetMode="External"/><Relationship Id="rId2031" Type="http://schemas.openxmlformats.org/officeDocument/2006/relationships/hyperlink" Target="http://sc.hec.gov.pk/aphds/submit.asp?supid=1814" TargetMode="External"/><Relationship Id="rId9" Type="http://schemas.openxmlformats.org/officeDocument/2006/relationships/hyperlink" Target="http://sc.hec.gov.pk/aphds/submit.asp?supid=5864" TargetMode="External"/><Relationship Id="rId210" Type="http://schemas.openxmlformats.org/officeDocument/2006/relationships/hyperlink" Target="mailto:asifnadeem@uvas.edu.pk" TargetMode="External"/><Relationship Id="rId448" Type="http://schemas.openxmlformats.org/officeDocument/2006/relationships/hyperlink" Target="mailto:faiqah_ramzan@yahoo.com;" TargetMode="External"/><Relationship Id="rId655" Type="http://schemas.openxmlformats.org/officeDocument/2006/relationships/hyperlink" Target="http://sc.hec.gov.pk/aphds/submit.asp?supid=6013" TargetMode="External"/><Relationship Id="rId862" Type="http://schemas.openxmlformats.org/officeDocument/2006/relationships/hyperlink" Target="mailto:arifbiochem@hotmail.com" TargetMode="External"/><Relationship Id="rId1078" Type="http://schemas.openxmlformats.org/officeDocument/2006/relationships/hyperlink" Target="mailto:drmsqureshi@aup.edu.pk" TargetMode="External"/><Relationship Id="rId1285" Type="http://schemas.openxmlformats.org/officeDocument/2006/relationships/hyperlink" Target="http://sc.hec.gov.pk/aphds/submit.asp?supid=155" TargetMode="External"/><Relationship Id="rId1492" Type="http://schemas.openxmlformats.org/officeDocument/2006/relationships/hyperlink" Target="mailto:seemajilani@hotmail.com" TargetMode="External"/><Relationship Id="rId1506" Type="http://schemas.openxmlformats.org/officeDocument/2006/relationships/hyperlink" Target="mailto:drsnaz31@hotmail.com" TargetMode="External"/><Relationship Id="rId1713" Type="http://schemas.openxmlformats.org/officeDocument/2006/relationships/hyperlink" Target="http://sc.hec.gov.pk/aphds/submit.asp?supid=3593" TargetMode="External"/><Relationship Id="rId1920" Type="http://schemas.openxmlformats.org/officeDocument/2006/relationships/hyperlink" Target="mailto:drgulmajeed@yahoo.com" TargetMode="External"/><Relationship Id="rId2129" Type="http://schemas.openxmlformats.org/officeDocument/2006/relationships/hyperlink" Target="http://sc.hec.gov.pk/aphds/submit.asp?supid=6241" TargetMode="External"/><Relationship Id="rId294" Type="http://schemas.openxmlformats.org/officeDocument/2006/relationships/hyperlink" Target="mailto:bushraasu@yahoo.com" TargetMode="External"/><Relationship Id="rId308" Type="http://schemas.openxmlformats.org/officeDocument/2006/relationships/hyperlink" Target="mailto:dinmuhammadzahid@bzu.edu.pk" TargetMode="External"/><Relationship Id="rId515" Type="http://schemas.openxmlformats.org/officeDocument/2006/relationships/hyperlink" Target="http://sc.hec.gov.pk/aphds/submit.asp?supid=4002" TargetMode="External"/><Relationship Id="rId722" Type="http://schemas.openxmlformats.org/officeDocument/2006/relationships/hyperlink" Target="mailto:kraees@uos.edu.pk" TargetMode="External"/><Relationship Id="rId1145" Type="http://schemas.openxmlformats.org/officeDocument/2006/relationships/hyperlink" Target="http://sc.hec.gov.pk/aphds/submit.asp?supid=1710" TargetMode="External"/><Relationship Id="rId1352" Type="http://schemas.openxmlformats.org/officeDocument/2006/relationships/hyperlink" Target="mailto:arshadrubina@hotmail.com" TargetMode="External"/><Relationship Id="rId1797" Type="http://schemas.openxmlformats.org/officeDocument/2006/relationships/hyperlink" Target="http://sc.hec.gov.pk/aphds/submit.asp?supid=4634" TargetMode="External"/><Relationship Id="rId89" Type="http://schemas.openxmlformats.org/officeDocument/2006/relationships/hyperlink" Target="http://sc.hec.gov.pk/aphds/submit.asp?supid=6936" TargetMode="External"/><Relationship Id="rId154" Type="http://schemas.openxmlformats.org/officeDocument/2006/relationships/hyperlink" Target="mailto:ameeruaf@yahoo.com" TargetMode="External"/><Relationship Id="rId361" Type="http://schemas.openxmlformats.org/officeDocument/2006/relationships/hyperlink" Target="http://sc.hec.gov.pk/aphds/submit.asp?supid=3170" TargetMode="External"/><Relationship Id="rId599" Type="http://schemas.openxmlformats.org/officeDocument/2006/relationships/hyperlink" Target="http://sc.hec.gov.pk/aphds/submit.asp?supid=4350" TargetMode="External"/><Relationship Id="rId1005" Type="http://schemas.openxmlformats.org/officeDocument/2006/relationships/hyperlink" Target="http://sc.hec.gov.pk/aphds/submit.asp?supid=6170" TargetMode="External"/><Relationship Id="rId1212" Type="http://schemas.openxmlformats.org/officeDocument/2006/relationships/hyperlink" Target="mailto:nasreen_kousarbks@hotmail.com" TargetMode="External"/><Relationship Id="rId1657" Type="http://schemas.openxmlformats.org/officeDocument/2006/relationships/hyperlink" Target="http://sc.hec.gov.pk/aphds/submit.asp?supid=2687" TargetMode="External"/><Relationship Id="rId1864" Type="http://schemas.openxmlformats.org/officeDocument/2006/relationships/hyperlink" Target="mailto:azhar_26@yahoo.com" TargetMode="External"/><Relationship Id="rId2042" Type="http://schemas.openxmlformats.org/officeDocument/2006/relationships/hyperlink" Target="mailto:nasirabbas77@gmail.com" TargetMode="External"/><Relationship Id="rId459" Type="http://schemas.openxmlformats.org/officeDocument/2006/relationships/hyperlink" Target="http://sc.hec.gov.pk/aphds/submit.asp?supid=7184" TargetMode="External"/><Relationship Id="rId666" Type="http://schemas.openxmlformats.org/officeDocument/2006/relationships/hyperlink" Target="mailto:javedqureshi@hotmail.com;" TargetMode="External"/><Relationship Id="rId873" Type="http://schemas.openxmlformats.org/officeDocument/2006/relationships/hyperlink" Target="http://sc.hec.gov.pk/aphds/submit.asp?supid=1385" TargetMode="External"/><Relationship Id="rId1089" Type="http://schemas.openxmlformats.org/officeDocument/2006/relationships/hyperlink" Target="http://sc.hec.gov.pk/aphds/submit.asp?supid=5674" TargetMode="External"/><Relationship Id="rId1296" Type="http://schemas.openxmlformats.org/officeDocument/2006/relationships/hyperlink" Target="mailto:drraheel@gmail.com" TargetMode="External"/><Relationship Id="rId1517" Type="http://schemas.openxmlformats.org/officeDocument/2006/relationships/hyperlink" Target="http://sc.hec.gov.pk/aphds/submit.asp?supid=1939" TargetMode="External"/><Relationship Id="rId1724" Type="http://schemas.openxmlformats.org/officeDocument/2006/relationships/hyperlink" Target="mailto:usmancemb@gmail.com" TargetMode="External"/><Relationship Id="rId16" Type="http://schemas.openxmlformats.org/officeDocument/2006/relationships/hyperlink" Target="mailto:ghafoor59pk@yahoo.com" TargetMode="External"/><Relationship Id="rId221" Type="http://schemas.openxmlformats.org/officeDocument/2006/relationships/hyperlink" Target="http://sc.hec.gov.pk/aphds/submit.asp?supid=3940" TargetMode="External"/><Relationship Id="rId319" Type="http://schemas.openxmlformats.org/officeDocument/2006/relationships/hyperlink" Target="http://sc.hec.gov.pk/aphds/submit.asp?supid=6749" TargetMode="External"/><Relationship Id="rId526" Type="http://schemas.openxmlformats.org/officeDocument/2006/relationships/hyperlink" Target="mailto:muhammaddr@yahoo.com" TargetMode="External"/><Relationship Id="rId1156" Type="http://schemas.openxmlformats.org/officeDocument/2006/relationships/hyperlink" Target="mailto:mzahur@yahoomail.com" TargetMode="External"/><Relationship Id="rId1363" Type="http://schemas.openxmlformats.org/officeDocument/2006/relationships/hyperlink" Target="http://sc.hec.gov.pk/aphds/submit.asp?supid=7327" TargetMode="External"/><Relationship Id="rId1931" Type="http://schemas.openxmlformats.org/officeDocument/2006/relationships/hyperlink" Target="http://sc.hec.gov.pk/aphds/submit.asp?supid=6345" TargetMode="External"/><Relationship Id="rId733" Type="http://schemas.openxmlformats.org/officeDocument/2006/relationships/hyperlink" Target="http://sc.hec.gov.pk/aphds/submit.asp?supid=549" TargetMode="External"/><Relationship Id="rId940" Type="http://schemas.openxmlformats.org/officeDocument/2006/relationships/hyperlink" Target="mailto:m_imran766@hotmail.com/" TargetMode="External"/><Relationship Id="rId1016" Type="http://schemas.openxmlformats.org/officeDocument/2006/relationships/hyperlink" Target="mailto:rafiqcitilab@hotmail.com;" TargetMode="External"/><Relationship Id="rId1570" Type="http://schemas.openxmlformats.org/officeDocument/2006/relationships/hyperlink" Target="mailto:sheebamall@yahoo.com" TargetMode="External"/><Relationship Id="rId1668" Type="http://schemas.openxmlformats.org/officeDocument/2006/relationships/hyperlink" Target="mailto:asma_baano@yahoo.com" TargetMode="External"/><Relationship Id="rId1875" Type="http://schemas.openxmlformats.org/officeDocument/2006/relationships/hyperlink" Target="http://sc.hec.gov.pk/aphds/submit.asp?supid=7311" TargetMode="External"/><Relationship Id="rId165" Type="http://schemas.openxmlformats.org/officeDocument/2006/relationships/hyperlink" Target="http://sc.hec.gov.pk/aphds/submit.asp?supid=3413" TargetMode="External"/><Relationship Id="rId372" Type="http://schemas.openxmlformats.org/officeDocument/2006/relationships/hyperlink" Target="mailto:drasifzahoor@hotmail.com;" TargetMode="External"/><Relationship Id="rId677" Type="http://schemas.openxmlformats.org/officeDocument/2006/relationships/hyperlink" Target="http://sc.hec.gov.pk/aphds/submit.asp?supid=1371" TargetMode="External"/><Relationship Id="rId800" Type="http://schemas.openxmlformats.org/officeDocument/2006/relationships/hyperlink" Target="mailto:moazur.rahman@fulbrightmail.org" TargetMode="External"/><Relationship Id="rId1223" Type="http://schemas.openxmlformats.org/officeDocument/2006/relationships/hyperlink" Target="http://sc.hec.gov.pk/aphds/submit.asp?supid=2499" TargetMode="External"/><Relationship Id="rId1430" Type="http://schemas.openxmlformats.org/officeDocument/2006/relationships/hyperlink" Target="mailto:saima.umbreen@iiu.edu.pk" TargetMode="External"/><Relationship Id="rId1528" Type="http://schemas.openxmlformats.org/officeDocument/2006/relationships/hyperlink" Target="mailto:shahid_baig2002@yahoo.com" TargetMode="External"/><Relationship Id="rId2053" Type="http://schemas.openxmlformats.org/officeDocument/2006/relationships/hyperlink" Target="http://sc.hec.gov.pk/aphds/submit.asp?supid=3502" TargetMode="External"/><Relationship Id="rId232" Type="http://schemas.openxmlformats.org/officeDocument/2006/relationships/hyperlink" Target="mailto:asmazulfiqar08@yahoo.com" TargetMode="External"/><Relationship Id="rId884" Type="http://schemas.openxmlformats.org/officeDocument/2006/relationships/hyperlink" Target="mailto:muhammad.ashraf@uvas.edu.pk" TargetMode="External"/><Relationship Id="rId1735" Type="http://schemas.openxmlformats.org/officeDocument/2006/relationships/hyperlink" Target="http://sc.hec.gov.pk/aphds/submit.asp?supid=3269" TargetMode="External"/><Relationship Id="rId1942" Type="http://schemas.openxmlformats.org/officeDocument/2006/relationships/hyperlink" Target="mailto:iqbal_zhr@yahoo.com" TargetMode="External"/><Relationship Id="rId2120" Type="http://schemas.openxmlformats.org/officeDocument/2006/relationships/hyperlink" Target="mailto:dr.tariq@ucp.edu.pk" TargetMode="External"/><Relationship Id="rId27" Type="http://schemas.openxmlformats.org/officeDocument/2006/relationships/hyperlink" Target="http://sc.hec.gov.pk/aphds/submit.asp?supid=2856" TargetMode="External"/><Relationship Id="rId537" Type="http://schemas.openxmlformats.org/officeDocument/2006/relationships/hyperlink" Target="http://sc.hec.gov.pk/aphds/submit.asp?supid=2722" TargetMode="External"/><Relationship Id="rId744" Type="http://schemas.openxmlformats.org/officeDocument/2006/relationships/hyperlink" Target="mailto:majmalk@uok.edu.pk" TargetMode="External"/><Relationship Id="rId951" Type="http://schemas.openxmlformats.org/officeDocument/2006/relationships/hyperlink" Target="http://sc.hec.gov.pk/aphds/submit.asp?supid=6735" TargetMode="External"/><Relationship Id="rId1167" Type="http://schemas.openxmlformats.org/officeDocument/2006/relationships/hyperlink" Target="http://sc.hec.gov.pk/aphds/submit.asp?supid=4333" TargetMode="External"/><Relationship Id="rId1374" Type="http://schemas.openxmlformats.org/officeDocument/2006/relationships/hyperlink" Target="mailto:saba.mmg@pu.edu.pk" TargetMode="External"/><Relationship Id="rId1581" Type="http://schemas.openxmlformats.org/officeDocument/2006/relationships/hyperlink" Target="http://sc.hec.gov.pk/aphds/submit.asp?supid=2713" TargetMode="External"/><Relationship Id="rId1679" Type="http://schemas.openxmlformats.org/officeDocument/2006/relationships/hyperlink" Target="http://sc.hec.gov.pk/aphds/submit.asp?supid=5031" TargetMode="External"/><Relationship Id="rId1802" Type="http://schemas.openxmlformats.org/officeDocument/2006/relationships/hyperlink" Target="mailto:zeeshanpasha3@hotmail.com" TargetMode="External"/><Relationship Id="rId80" Type="http://schemas.openxmlformats.org/officeDocument/2006/relationships/hyperlink" Target="mailto:abidauaar@hotmail.com" TargetMode="External"/><Relationship Id="rId176" Type="http://schemas.openxmlformats.org/officeDocument/2006/relationships/hyperlink" Target="mailto:aneelayasmin@sau.edu.pk," TargetMode="External"/><Relationship Id="rId383" Type="http://schemas.openxmlformats.org/officeDocument/2006/relationships/hyperlink" Target="http://sc.hec.gov.pk/aphds/submit.asp?supid=6829" TargetMode="External"/><Relationship Id="rId590" Type="http://schemas.openxmlformats.org/officeDocument/2006/relationships/hyperlink" Target="mailto:hooriayounas@hotmail.com;" TargetMode="External"/><Relationship Id="rId604" Type="http://schemas.openxmlformats.org/officeDocument/2006/relationships/hyperlink" Target="mailto:driftikharuaf@hotmail.com" TargetMode="External"/><Relationship Id="rId811" Type="http://schemas.openxmlformats.org/officeDocument/2006/relationships/hyperlink" Target="http://sc.hec.gov.pk/aphds/submit.asp?supid=1675" TargetMode="External"/><Relationship Id="rId1027" Type="http://schemas.openxmlformats.org/officeDocument/2006/relationships/hyperlink" Target="http://sc.hec.gov.pk/aphds/submit.asp?supid=4766" TargetMode="External"/><Relationship Id="rId1234" Type="http://schemas.openxmlformats.org/officeDocument/2006/relationships/hyperlink" Target="mailto:neelma.munir@yahoo.com" TargetMode="External"/><Relationship Id="rId1441" Type="http://schemas.openxmlformats.org/officeDocument/2006/relationships/hyperlink" Target="http://sc.hec.gov.pk/aphds/submit.asp?supid=2924" TargetMode="External"/><Relationship Id="rId1886" Type="http://schemas.openxmlformats.org/officeDocument/2006/relationships/hyperlink" Target="mailto:k.shafique@duhs.edu.pk" TargetMode="External"/><Relationship Id="rId2064" Type="http://schemas.openxmlformats.org/officeDocument/2006/relationships/hyperlink" Target="mailto:jokhiohl@super.net.pk" TargetMode="External"/><Relationship Id="rId243" Type="http://schemas.openxmlformats.org/officeDocument/2006/relationships/hyperlink" Target="http://sc.hec.gov.pk/aphds/submit.asp?supid=2700" TargetMode="External"/><Relationship Id="rId450" Type="http://schemas.openxmlformats.org/officeDocument/2006/relationships/hyperlink" Target="mailto:drfaisalkhattak@gmail.com" TargetMode="External"/><Relationship Id="rId688" Type="http://schemas.openxmlformats.org/officeDocument/2006/relationships/hyperlink" Target="mailto:kafeelpbg@gmail.com" TargetMode="External"/><Relationship Id="rId895" Type="http://schemas.openxmlformats.org/officeDocument/2006/relationships/hyperlink" Target="http://sc.hec.gov.pk/aphds/submit.asp?supid=5558" TargetMode="External"/><Relationship Id="rId909" Type="http://schemas.openxmlformats.org/officeDocument/2006/relationships/hyperlink" Target="http://sc.hec.gov.pk/aphds/submit.asp?supid=5758" TargetMode="External"/><Relationship Id="rId1080" Type="http://schemas.openxmlformats.org/officeDocument/2006/relationships/hyperlink" Target="mailto:dean@science,usindh.edu.pk" TargetMode="External"/><Relationship Id="rId1301" Type="http://schemas.openxmlformats.org/officeDocument/2006/relationships/hyperlink" Target="http://sc.hec.gov.pk/aphds/submit.asp?supid=910" TargetMode="External"/><Relationship Id="rId1539" Type="http://schemas.openxmlformats.org/officeDocument/2006/relationships/hyperlink" Target="http://sc.hec.gov.pk/aphds/submit.asp?supid=2374" TargetMode="External"/><Relationship Id="rId1746" Type="http://schemas.openxmlformats.org/officeDocument/2006/relationships/hyperlink" Target="mailto:roshni_yamin@yahoo.com" TargetMode="External"/><Relationship Id="rId1953" Type="http://schemas.openxmlformats.org/officeDocument/2006/relationships/hyperlink" Target="http://sc.hec.gov.pk/aphds/submit.asp?supid=5177" TargetMode="External"/><Relationship Id="rId2131" Type="http://schemas.openxmlformats.org/officeDocument/2006/relationships/hyperlink" Target="http://sc.hec.gov.pk/aphds/submit.asp?supid=2820" TargetMode="External"/><Relationship Id="rId38" Type="http://schemas.openxmlformats.org/officeDocument/2006/relationships/hyperlink" Target="mailto:bhutto_manan1@yahoo.com" TargetMode="External"/><Relationship Id="rId103" Type="http://schemas.openxmlformats.org/officeDocument/2006/relationships/hyperlink" Target="http://sc.hec.gov.pk/aphds/submit.asp?supid=5554" TargetMode="External"/><Relationship Id="rId310" Type="http://schemas.openxmlformats.org/officeDocument/2006/relationships/hyperlink" Target="mailto:aghaffaruaf@yahoo.com" TargetMode="External"/><Relationship Id="rId548" Type="http://schemas.openxmlformats.org/officeDocument/2006/relationships/hyperlink" Target="mailto:drgmali@yahoo.ca" TargetMode="External"/><Relationship Id="rId755" Type="http://schemas.openxmlformats.org/officeDocument/2006/relationships/hyperlink" Target="http://sc.hec.gov.pk/aphds/submit.asp?supid=4995" TargetMode="External"/><Relationship Id="rId962" Type="http://schemas.openxmlformats.org/officeDocument/2006/relationships/hyperlink" Target="mailto:m.jamil@kust.edu.pk," TargetMode="External"/><Relationship Id="rId1178" Type="http://schemas.openxmlformats.org/officeDocument/2006/relationships/hyperlink" Target="mailto:naeemrashid37@hotmail.com;" TargetMode="External"/><Relationship Id="rId1385" Type="http://schemas.openxmlformats.org/officeDocument/2006/relationships/hyperlink" Target="http://sc.hec.gov.pk/aphds/submit.asp?supid=4176" TargetMode="External"/><Relationship Id="rId1592" Type="http://schemas.openxmlformats.org/officeDocument/2006/relationships/hyperlink" Target="mailto:sobianisa_qau@yahoo.com" TargetMode="External"/><Relationship Id="rId1606" Type="http://schemas.openxmlformats.org/officeDocument/2006/relationships/hyperlink" Target="mailto:solaha@yahoo.com" TargetMode="External"/><Relationship Id="rId1813" Type="http://schemas.openxmlformats.org/officeDocument/2006/relationships/hyperlink" Target="http://sc.hec.gov.pk/aphds/submit.asp?supid=6431" TargetMode="External"/><Relationship Id="rId91" Type="http://schemas.openxmlformats.org/officeDocument/2006/relationships/hyperlink" Target="http://sc.hec.gov.pk/aphds/submit.asp?supid=6162" TargetMode="External"/><Relationship Id="rId187" Type="http://schemas.openxmlformats.org/officeDocument/2006/relationships/hyperlink" Target="http://sc.hec.gov.pk/aphds/submit.asp?supid=4471" TargetMode="External"/><Relationship Id="rId394" Type="http://schemas.openxmlformats.org/officeDocument/2006/relationships/hyperlink" Target="mailto:zubair-anjum@hotmail.com" TargetMode="External"/><Relationship Id="rId408" Type="http://schemas.openxmlformats.org/officeDocument/2006/relationships/hyperlink" Target="mailto:rahmatgul_81@yahoo.com" TargetMode="External"/><Relationship Id="rId615" Type="http://schemas.openxmlformats.org/officeDocument/2006/relationships/hyperlink" Target="http://sc.hec.gov.pk/aphds/submit.asp?supid=2861" TargetMode="External"/><Relationship Id="rId822" Type="http://schemas.openxmlformats.org/officeDocument/2006/relationships/hyperlink" Target="mailto:moin_ahmed2005@yahoo.com" TargetMode="External"/><Relationship Id="rId1038" Type="http://schemas.openxmlformats.org/officeDocument/2006/relationships/hyperlink" Target="mailto:sajidnm@hotmail.com" TargetMode="External"/><Relationship Id="rId1245" Type="http://schemas.openxmlformats.org/officeDocument/2006/relationships/hyperlink" Target="http://sc.hec.gov.pk/aphds/submit.asp?supid=6237" TargetMode="External"/><Relationship Id="rId1452" Type="http://schemas.openxmlformats.org/officeDocument/2006/relationships/hyperlink" Target="mailto:salmang@uok.edu.pk" TargetMode="External"/><Relationship Id="rId1897" Type="http://schemas.openxmlformats.org/officeDocument/2006/relationships/hyperlink" Target="http://sc.hec.gov.pk/aphds/submit.asp?supid=4784" TargetMode="External"/><Relationship Id="rId2075" Type="http://schemas.openxmlformats.org/officeDocument/2006/relationships/hyperlink" Target="http://sc.hec.gov.pk/aphds/submit.asp?supid=4272" TargetMode="External"/><Relationship Id="rId254" Type="http://schemas.openxmlformats.org/officeDocument/2006/relationships/hyperlink" Target="mailto:azcheena37@hotmail.com;drazharrasul@gmail.com;" TargetMode="External"/><Relationship Id="rId699" Type="http://schemas.openxmlformats.org/officeDocument/2006/relationships/hyperlink" Target="http://sc.hec.gov.pk/aphds/submit.asp?supid=3878" TargetMode="External"/><Relationship Id="rId1091" Type="http://schemas.openxmlformats.org/officeDocument/2006/relationships/hyperlink" Target="http://sc.hec.gov.pk/aphds/submit.asp?supid=108" TargetMode="External"/><Relationship Id="rId1105" Type="http://schemas.openxmlformats.org/officeDocument/2006/relationships/hyperlink" Target="http://sc.hec.gov.pk/aphds/submit.asp?supid=4760" TargetMode="External"/><Relationship Id="rId1312" Type="http://schemas.openxmlformats.org/officeDocument/2006/relationships/hyperlink" Target="mailto:rbtareen@yahoo.com" TargetMode="External"/><Relationship Id="rId1757" Type="http://schemas.openxmlformats.org/officeDocument/2006/relationships/hyperlink" Target="http://sc.hec.gov.pk/aphds/submit.asp?supid=557" TargetMode="External"/><Relationship Id="rId1964" Type="http://schemas.openxmlformats.org/officeDocument/2006/relationships/hyperlink" Target="mailto:postdoc233@yahoo.com;" TargetMode="External"/><Relationship Id="rId49" Type="http://schemas.openxmlformats.org/officeDocument/2006/relationships/hyperlink" Target="http://sc.hec.gov.pk/aphds/submit.asp?supid=5851" TargetMode="External"/><Relationship Id="rId114" Type="http://schemas.openxmlformats.org/officeDocument/2006/relationships/hyperlink" Target="mailto:ahmedakrem@hotmail.com" TargetMode="External"/><Relationship Id="rId461" Type="http://schemas.openxmlformats.org/officeDocument/2006/relationships/hyperlink" Target="http://sc.hec.gov.pk/aphds/submit.asp?supid=6545" TargetMode="External"/><Relationship Id="rId559" Type="http://schemas.openxmlformats.org/officeDocument/2006/relationships/hyperlink" Target="http://sc.hec.gov.pk/aphds/submit.asp?supid=2921" TargetMode="External"/><Relationship Id="rId766" Type="http://schemas.openxmlformats.org/officeDocument/2006/relationships/hyperlink" Target="mailto:maqsoodanwar@uaar.edu.pk" TargetMode="External"/><Relationship Id="rId1189" Type="http://schemas.openxmlformats.org/officeDocument/2006/relationships/hyperlink" Target="http://sc.hec.gov.pk/aphds/submit.asp?supid=5673" TargetMode="External"/><Relationship Id="rId1396" Type="http://schemas.openxmlformats.org/officeDocument/2006/relationships/hyperlink" Target="mailto:rsahmed_iub@yahoo.com" TargetMode="External"/><Relationship Id="rId1617" Type="http://schemas.openxmlformats.org/officeDocument/2006/relationships/hyperlink" Target="http://sc.hec.gov.pk/aphds/submit.asp?supid=3594" TargetMode="External"/><Relationship Id="rId1824" Type="http://schemas.openxmlformats.org/officeDocument/2006/relationships/hyperlink" Target="mailto:jabbarshah@ciit.net.pk" TargetMode="External"/><Relationship Id="rId2142" Type="http://schemas.openxmlformats.org/officeDocument/2006/relationships/hyperlink" Target="mailto:zahussai@yahoo.ca" TargetMode="External"/><Relationship Id="rId198" Type="http://schemas.openxmlformats.org/officeDocument/2006/relationships/hyperlink" Target="mailto:arshad799@yahoo.com;" TargetMode="External"/><Relationship Id="rId321" Type="http://schemas.openxmlformats.org/officeDocument/2006/relationships/hyperlink" Target="http://sc.hec.gov.pk/aphds/submit.asp?supid=4922" TargetMode="External"/><Relationship Id="rId419" Type="http://schemas.openxmlformats.org/officeDocument/2006/relationships/hyperlink" Target="http://sc.hec.gov.pk/aphds/submit.asp?supid=6398" TargetMode="External"/><Relationship Id="rId626" Type="http://schemas.openxmlformats.org/officeDocument/2006/relationships/hyperlink" Target="mailto:iqbal_abi@yahoo.com" TargetMode="External"/><Relationship Id="rId973" Type="http://schemas.openxmlformats.org/officeDocument/2006/relationships/hyperlink" Target="http://sc.hec.gov.pk/aphds/submit.asp?supid=4597" TargetMode="External"/><Relationship Id="rId1049" Type="http://schemas.openxmlformats.org/officeDocument/2006/relationships/hyperlink" Target="http://sc.hec.gov.pk/aphds/submit.asp?supid=4473" TargetMode="External"/><Relationship Id="rId1256" Type="http://schemas.openxmlformats.org/officeDocument/2006/relationships/hyperlink" Target="mailto:nusrat13j@gmail.com" TargetMode="External"/><Relationship Id="rId2002" Type="http://schemas.openxmlformats.org/officeDocument/2006/relationships/hyperlink" Target="mailto:pharmacistkhurram@hotmail.com" TargetMode="External"/><Relationship Id="rId2086" Type="http://schemas.openxmlformats.org/officeDocument/2006/relationships/hyperlink" Target="mailto:samina_ku@hotmail.com" TargetMode="External"/><Relationship Id="rId833" Type="http://schemas.openxmlformats.org/officeDocument/2006/relationships/hyperlink" Target="http://sc.hec.gov.pk/aphds/submit.asp?supid=6824" TargetMode="External"/><Relationship Id="rId1116" Type="http://schemas.openxmlformats.org/officeDocument/2006/relationships/hyperlink" Target="mailto:mzeeshanhyder@gmail.com" TargetMode="External"/><Relationship Id="rId1463" Type="http://schemas.openxmlformats.org/officeDocument/2006/relationships/hyperlink" Target="http://sc.hec.gov.pk/aphds/submit.asp?supid=6395" TargetMode="External"/><Relationship Id="rId1670" Type="http://schemas.openxmlformats.org/officeDocument/2006/relationships/hyperlink" Target="mailto:maria.ali01@yahoo.com" TargetMode="External"/><Relationship Id="rId1768" Type="http://schemas.openxmlformats.org/officeDocument/2006/relationships/hyperlink" Target="mailto:drzahiduaf2003@yahoo.com" TargetMode="External"/><Relationship Id="rId265" Type="http://schemas.openxmlformats.org/officeDocument/2006/relationships/hyperlink" Target="http://sc.hec.gov.pk/aphds/submit.asp?supid=5372" TargetMode="External"/><Relationship Id="rId472" Type="http://schemas.openxmlformats.org/officeDocument/2006/relationships/hyperlink" Target="mailto:fareeha_z@yahoo.com" TargetMode="External"/><Relationship Id="rId900" Type="http://schemas.openxmlformats.org/officeDocument/2006/relationships/hyperlink" Target="mailto:mkdaud@kust.edu.pk" TargetMode="External"/><Relationship Id="rId1323" Type="http://schemas.openxmlformats.org/officeDocument/2006/relationships/hyperlink" Target="http://sc.hec.gov.pk/aphds/submit.asp?supid=532" TargetMode="External"/><Relationship Id="rId1530" Type="http://schemas.openxmlformats.org/officeDocument/2006/relationships/hyperlink" Target="mailto:shahidmansoor7@gmail.com" TargetMode="External"/><Relationship Id="rId1628" Type="http://schemas.openxmlformats.org/officeDocument/2006/relationships/hyperlink" Target="mailto:akbarws@yahoo.com" TargetMode="External"/><Relationship Id="rId1975" Type="http://schemas.openxmlformats.org/officeDocument/2006/relationships/hyperlink" Target="http://sc.hec.gov.pk/aphds/submit.asp?supid=2817" TargetMode="External"/><Relationship Id="rId125" Type="http://schemas.openxmlformats.org/officeDocument/2006/relationships/hyperlink" Target="http://sc.hec.gov.pk/aphds/submit.asp?supid=3891" TargetMode="External"/><Relationship Id="rId332" Type="http://schemas.openxmlformats.org/officeDocument/2006/relationships/hyperlink" Target="mailto:majid.zool@pu.edu.pk" TargetMode="External"/><Relationship Id="rId777" Type="http://schemas.openxmlformats.org/officeDocument/2006/relationships/hyperlink" Target="http://sc.hec.gov.pk/aphds/submit.asp?supid=533" TargetMode="External"/><Relationship Id="rId984" Type="http://schemas.openxmlformats.org/officeDocument/2006/relationships/hyperlink" Target="mailto:mmj_bot@yahoo.com" TargetMode="External"/><Relationship Id="rId1835" Type="http://schemas.openxmlformats.org/officeDocument/2006/relationships/hyperlink" Target="http://sc.hec.gov.pk/aphds/submit.asp?supid=630" TargetMode="External"/><Relationship Id="rId2013" Type="http://schemas.openxmlformats.org/officeDocument/2006/relationships/hyperlink" Target="http://sc.hec.gov.pk/aphds/submit.asp?supid=4636" TargetMode="External"/><Relationship Id="rId637" Type="http://schemas.openxmlformats.org/officeDocument/2006/relationships/hyperlink" Target="http://sc.hec.gov.pk/aphds/submit.asp?supid=2257" TargetMode="External"/><Relationship Id="rId844" Type="http://schemas.openxmlformats.org/officeDocument/2006/relationships/hyperlink" Target="mailto:m.akramks@yahoo.com" TargetMode="External"/><Relationship Id="rId1267" Type="http://schemas.openxmlformats.org/officeDocument/2006/relationships/hyperlink" Target="http://sc.hec.gov.pk/aphds/submit.asp?supid=4780" TargetMode="External"/><Relationship Id="rId1474" Type="http://schemas.openxmlformats.org/officeDocument/2006/relationships/hyperlink" Target="mailto:sanaullahkust@gmail.com" TargetMode="External"/><Relationship Id="rId1681" Type="http://schemas.openxmlformats.org/officeDocument/2006/relationships/hyperlink" Target="http://sc.hec.gov.pk/aphds/submit.asp?supid=4031" TargetMode="External"/><Relationship Id="rId1902" Type="http://schemas.openxmlformats.org/officeDocument/2006/relationships/hyperlink" Target="mailto:drfarmanwazir@hotmail.com" TargetMode="External"/><Relationship Id="rId2097" Type="http://schemas.openxmlformats.org/officeDocument/2006/relationships/hyperlink" Target="http://sc.hec.gov.pk/aphds/submit.asp?supid=1707" TargetMode="External"/><Relationship Id="rId276" Type="http://schemas.openxmlformats.org/officeDocument/2006/relationships/hyperlink" Target="mailto:bashir.ahmad@iiu.edu.pk" TargetMode="External"/><Relationship Id="rId483" Type="http://schemas.openxmlformats.org/officeDocument/2006/relationships/hyperlink" Target="http://sc.hec.gov.pk/aphds/submit.asp?supid=2728" TargetMode="External"/><Relationship Id="rId690" Type="http://schemas.openxmlformats.org/officeDocument/2006/relationships/hyperlink" Target="mailto:drkaleem.mbio@uob.edu.pk," TargetMode="External"/><Relationship Id="rId704" Type="http://schemas.openxmlformats.org/officeDocument/2006/relationships/hyperlink" Target="mailto:raviankhalid@gmail.com" TargetMode="External"/><Relationship Id="rId911" Type="http://schemas.openxmlformats.org/officeDocument/2006/relationships/hyperlink" Target="http://sc.hec.gov.pk/aphds/submit.asp?supid=1986" TargetMode="External"/><Relationship Id="rId1127" Type="http://schemas.openxmlformats.org/officeDocument/2006/relationships/hyperlink" Target="http://sc.hec.gov.pk/aphds/submit.asp?supid=2706" TargetMode="External"/><Relationship Id="rId1334" Type="http://schemas.openxmlformats.org/officeDocument/2006/relationships/hyperlink" Target="mailto:drrizwan.gcuf@yahoo.com" TargetMode="External"/><Relationship Id="rId1541" Type="http://schemas.openxmlformats.org/officeDocument/2006/relationships/hyperlink" Target="http://sc.hec.gov.pk/aphds/submit.asp?supid=2859" TargetMode="External"/><Relationship Id="rId1779" Type="http://schemas.openxmlformats.org/officeDocument/2006/relationships/hyperlink" Target="http://sc.hec.gov.pk/aphds/submit.asp?supid=2821" TargetMode="External"/><Relationship Id="rId1986" Type="http://schemas.openxmlformats.org/officeDocument/2006/relationships/hyperlink" Target="mailto:mshoaibkhan2003@yahoo.com" TargetMode="External"/><Relationship Id="rId40" Type="http://schemas.openxmlformats.org/officeDocument/2006/relationships/hyperlink" Target="mailto:amanan.shaikh@salu.edu.pk" TargetMode="External"/><Relationship Id="rId136" Type="http://schemas.openxmlformats.org/officeDocument/2006/relationships/hyperlink" Target="mailto:alifishzoology@yahoo.com" TargetMode="External"/><Relationship Id="rId343" Type="http://schemas.openxmlformats.org/officeDocument/2006/relationships/hyperlink" Target="http://sc.hec.gov.pk/aphds/submit.asp?supid=4920" TargetMode="External"/><Relationship Id="rId550" Type="http://schemas.openxmlformats.org/officeDocument/2006/relationships/hyperlink" Target="mailto:gmurtazaq@hotmail.com," TargetMode="External"/><Relationship Id="rId788" Type="http://schemas.openxmlformats.org/officeDocument/2006/relationships/hyperlink" Target="mailto:miqtedar@yahoo.com," TargetMode="External"/><Relationship Id="rId995" Type="http://schemas.openxmlformats.org/officeDocument/2006/relationships/hyperlink" Target="http://sc.hec.gov.pk/aphds/submit.asp?supid=956" TargetMode="External"/><Relationship Id="rId1180" Type="http://schemas.openxmlformats.org/officeDocument/2006/relationships/hyperlink" Target="mailto:dr_ntnarejo@yahoo.com" TargetMode="External"/><Relationship Id="rId1401" Type="http://schemas.openxmlformats.org/officeDocument/2006/relationships/hyperlink" Target="http://sc.hec.gov.pk/aphds/submit.asp?supid=4208" TargetMode="External"/><Relationship Id="rId1639" Type="http://schemas.openxmlformats.org/officeDocument/2006/relationships/hyperlink" Target="http://sc.hec.gov.pk/aphds/submit.asp?supid=6406" TargetMode="External"/><Relationship Id="rId1846" Type="http://schemas.openxmlformats.org/officeDocument/2006/relationships/hyperlink" Target="mailto:amir_badshah@upesh.edu.pk;" TargetMode="External"/><Relationship Id="rId2024" Type="http://schemas.openxmlformats.org/officeDocument/2006/relationships/hyperlink" Target="mailto:mukhtarahmad66@yahoo.com;" TargetMode="External"/><Relationship Id="rId203" Type="http://schemas.openxmlformats.org/officeDocument/2006/relationships/hyperlink" Target="http://sc.hec.gov.pk/aphds/submit.asp?supid=2808" TargetMode="External"/><Relationship Id="rId648" Type="http://schemas.openxmlformats.org/officeDocument/2006/relationships/hyperlink" Target="mailto:ishtiaq.ahmed@iccs.edu" TargetMode="External"/><Relationship Id="rId855" Type="http://schemas.openxmlformats.org/officeDocument/2006/relationships/hyperlink" Target="http://sc.hec.gov.pk/aphds/submit.asp?supid=3145" TargetMode="External"/><Relationship Id="rId1040" Type="http://schemas.openxmlformats.org/officeDocument/2006/relationships/hyperlink" Target="mailto:m.sajjad.ansari@gmail.com" TargetMode="External"/><Relationship Id="rId1278" Type="http://schemas.openxmlformats.org/officeDocument/2006/relationships/hyperlink" Target="mailto:qk_5@yahoo.com" TargetMode="External"/><Relationship Id="rId1485" Type="http://schemas.openxmlformats.org/officeDocument/2006/relationships/hyperlink" Target="http://sc.hec.gov.pk/aphds/submit.asp?supid=4544" TargetMode="External"/><Relationship Id="rId1692" Type="http://schemas.openxmlformats.org/officeDocument/2006/relationships/hyperlink" Target="mailto:taariq.mahmood@yahoo.com," TargetMode="External"/><Relationship Id="rId1706" Type="http://schemas.openxmlformats.org/officeDocument/2006/relationships/hyperlink" Target="mailto:tayaba_pgmb@yahoo.com" TargetMode="External"/><Relationship Id="rId1913" Type="http://schemas.openxmlformats.org/officeDocument/2006/relationships/hyperlink" Target="http://sc.hec.gov.pk/aphds/submit.asp?supid=911" TargetMode="External"/><Relationship Id="rId287" Type="http://schemas.openxmlformats.org/officeDocument/2006/relationships/hyperlink" Target="http://sc.hec.gov.pk/aphds/submit.asp?supid=3311" TargetMode="External"/><Relationship Id="rId410" Type="http://schemas.openxmlformats.org/officeDocument/2006/relationships/hyperlink" Target="mailto:shabanapervez.2000@gmail.com" TargetMode="External"/><Relationship Id="rId494" Type="http://schemas.openxmlformats.org/officeDocument/2006/relationships/hyperlink" Target="mailto:farrukhbotany@yahoo.com" TargetMode="External"/><Relationship Id="rId508" Type="http://schemas.openxmlformats.org/officeDocument/2006/relationships/hyperlink" Target="mailto:fari_67@yahoo.com" TargetMode="External"/><Relationship Id="rId715" Type="http://schemas.openxmlformats.org/officeDocument/2006/relationships/hyperlink" Target="http://sc.hec.gov.pk/aphds/submit.asp?supid=2686" TargetMode="External"/><Relationship Id="rId922" Type="http://schemas.openxmlformats.org/officeDocument/2006/relationships/hyperlink" Target="mailto:mfazalzeeshan@gmail.com" TargetMode="External"/><Relationship Id="rId1138" Type="http://schemas.openxmlformats.org/officeDocument/2006/relationships/hyperlink" Target="mailto:saleemsbs@gmail.com" TargetMode="External"/><Relationship Id="rId1345" Type="http://schemas.openxmlformats.org/officeDocument/2006/relationships/hyperlink" Target="http://sc.hec.gov.pk/aphds/submit.asp?supid=4650" TargetMode="External"/><Relationship Id="rId1552" Type="http://schemas.openxmlformats.org/officeDocument/2006/relationships/hyperlink" Target="mailto:shakil@mpp.pu.edu.pk," TargetMode="External"/><Relationship Id="rId1997" Type="http://schemas.openxmlformats.org/officeDocument/2006/relationships/hyperlink" Target="http://sc.hec.gov.pk/aphds/submit.asp?supid=966" TargetMode="External"/><Relationship Id="rId147" Type="http://schemas.openxmlformats.org/officeDocument/2006/relationships/hyperlink" Target="http://sc.hec.gov.pk/aphds/submit.asp?supid=4483" TargetMode="External"/><Relationship Id="rId354" Type="http://schemas.openxmlformats.org/officeDocument/2006/relationships/hyperlink" Target="mailto:batool@uok.edu.pk" TargetMode="External"/><Relationship Id="rId799" Type="http://schemas.openxmlformats.org/officeDocument/2006/relationships/hyperlink" Target="http://sc.hec.gov.pk/aphds/submit.asp?supid=2811" TargetMode="External"/><Relationship Id="rId1191" Type="http://schemas.openxmlformats.org/officeDocument/2006/relationships/hyperlink" Target="http://sc.hec.gov.pk/aphds/submit.asp?supid=3027" TargetMode="External"/><Relationship Id="rId1205" Type="http://schemas.openxmlformats.org/officeDocument/2006/relationships/hyperlink" Target="http://sc.hec.gov.pk/aphds/submit.asp?supid=5866" TargetMode="External"/><Relationship Id="rId1857" Type="http://schemas.openxmlformats.org/officeDocument/2006/relationships/hyperlink" Target="http://sc.hec.gov.pk/aphds/submit.asp?supid=6642" TargetMode="External"/><Relationship Id="rId2035" Type="http://schemas.openxmlformats.org/officeDocument/2006/relationships/hyperlink" Target="http://sc.hec.gov.pk/aphds/submit.asp?supid=726" TargetMode="External"/><Relationship Id="rId51" Type="http://schemas.openxmlformats.org/officeDocument/2006/relationships/hyperlink" Target="http://sc.hec.gov.pk/aphds/submit.asp?supid=3562" TargetMode="External"/><Relationship Id="rId561" Type="http://schemas.openxmlformats.org/officeDocument/2006/relationships/hyperlink" Target="http://sc.hec.gov.pk/aphds/submit.asp?supid=2554" TargetMode="External"/><Relationship Id="rId659" Type="http://schemas.openxmlformats.org/officeDocument/2006/relationships/hyperlink" Target="http://sc.hec.gov.pk/aphds/submit.asp?supid=3493" TargetMode="External"/><Relationship Id="rId866" Type="http://schemas.openxmlformats.org/officeDocument/2006/relationships/hyperlink" Target="mailto:arshad2uaar@yahoo.com" TargetMode="External"/><Relationship Id="rId1289" Type="http://schemas.openxmlformats.org/officeDocument/2006/relationships/hyperlink" Target="http://sc.hec.gov.pk/aphds/submit.asp?supid=3936" TargetMode="External"/><Relationship Id="rId1412" Type="http://schemas.openxmlformats.org/officeDocument/2006/relationships/hyperlink" Target="mailto:saida-h1@hotmail.com" TargetMode="External"/><Relationship Id="rId1496" Type="http://schemas.openxmlformats.org/officeDocument/2006/relationships/hyperlink" Target="mailto:sehroon@aup.edu.pk," TargetMode="External"/><Relationship Id="rId1717" Type="http://schemas.openxmlformats.org/officeDocument/2006/relationships/hyperlink" Target="http://sc.hec.gov.pk/aphds/submit.asp?supid=4271" TargetMode="External"/><Relationship Id="rId1924" Type="http://schemas.openxmlformats.org/officeDocument/2006/relationships/hyperlink" Target="mailto:gulfam.uhs@gmail.com" TargetMode="External"/><Relationship Id="rId214" Type="http://schemas.openxmlformats.org/officeDocument/2006/relationships/hyperlink" Target="mailto:asfa-amc@nust.edu.pk," TargetMode="External"/><Relationship Id="rId298" Type="http://schemas.openxmlformats.org/officeDocument/2006/relationships/hyperlink" Target="mailto:bush_rashid@yahoo.com" TargetMode="External"/><Relationship Id="rId421" Type="http://schemas.openxmlformats.org/officeDocument/2006/relationships/hyperlink" Target="http://sc.hec.gov.pk/aphds/submit.asp?supid=6177" TargetMode="External"/><Relationship Id="rId519" Type="http://schemas.openxmlformats.org/officeDocument/2006/relationships/hyperlink" Target="http://sc.hec.gov.pk/aphds/submit.asp?supid=7398" TargetMode="External"/><Relationship Id="rId1051" Type="http://schemas.openxmlformats.org/officeDocument/2006/relationships/hyperlink" Target="http://sc.hec.gov.pk/aphds/submit.asp?supid=4401" TargetMode="External"/><Relationship Id="rId1149" Type="http://schemas.openxmlformats.org/officeDocument/2006/relationships/hyperlink" Target="http://sc.hec.gov.pk/aphds/submit.asp?supid=2705" TargetMode="External"/><Relationship Id="rId1356" Type="http://schemas.openxmlformats.org/officeDocument/2006/relationships/hyperlink" Target="mailto:tabassum.rubina@gmail.com" TargetMode="External"/><Relationship Id="rId2102" Type="http://schemas.openxmlformats.org/officeDocument/2006/relationships/hyperlink" Target="mailto:pdplhr@yahoo.com" TargetMode="External"/><Relationship Id="rId158" Type="http://schemas.openxmlformats.org/officeDocument/2006/relationships/hyperlink" Target="mailto:zuberi_amina@yahoo.com" TargetMode="External"/><Relationship Id="rId726" Type="http://schemas.openxmlformats.org/officeDocument/2006/relationships/hyperlink" Target="mailto:kh_batti@yahoo.com" TargetMode="External"/><Relationship Id="rId933" Type="http://schemas.openxmlformats.org/officeDocument/2006/relationships/hyperlink" Target="http://sc.hec.gov.pk/aphds/submit.asp?supid=6551" TargetMode="External"/><Relationship Id="rId1009" Type="http://schemas.openxmlformats.org/officeDocument/2006/relationships/hyperlink" Target="http://sc.hec.gov.pk/aphds/submit.asp?supid=5679" TargetMode="External"/><Relationship Id="rId1563" Type="http://schemas.openxmlformats.org/officeDocument/2006/relationships/hyperlink" Target="http://sc.hec.gov.pk/aphds/submit.asp?supid=4915" TargetMode="External"/><Relationship Id="rId1770" Type="http://schemas.openxmlformats.org/officeDocument/2006/relationships/hyperlink" Target="mailto:khan_zaheergcu@yahoo.com" TargetMode="External"/><Relationship Id="rId1868" Type="http://schemas.openxmlformats.org/officeDocument/2006/relationships/hyperlink" Target="mailto:bashirdr2001@yahoo.com" TargetMode="External"/><Relationship Id="rId62" Type="http://schemas.openxmlformats.org/officeDocument/2006/relationships/hyperlink" Target="mailto:samad207@yahoo.com" TargetMode="External"/><Relationship Id="rId365" Type="http://schemas.openxmlformats.org/officeDocument/2006/relationships/hyperlink" Target="http://sc.hec.gov.pk/aphds/submit.asp?supid=4005" TargetMode="External"/><Relationship Id="rId572" Type="http://schemas.openxmlformats.org/officeDocument/2006/relationships/hyperlink" Target="mailto:hajrakhatoon@hotmail.com" TargetMode="External"/><Relationship Id="rId1216" Type="http://schemas.openxmlformats.org/officeDocument/2006/relationships/hyperlink" Target="mailto:drnaveedraja@gmail.com" TargetMode="External"/><Relationship Id="rId1423" Type="http://schemas.openxmlformats.org/officeDocument/2006/relationships/hyperlink" Target="http://sc.hec.gov.pk/aphds/submit.asp?supid=799" TargetMode="External"/><Relationship Id="rId1630" Type="http://schemas.openxmlformats.org/officeDocument/2006/relationships/hyperlink" Target="mailto:akram_shah@upesh.edu.pk," TargetMode="External"/><Relationship Id="rId2046" Type="http://schemas.openxmlformats.org/officeDocument/2006/relationships/hyperlink" Target="mailto:nakhtar567@hotmail.com" TargetMode="External"/><Relationship Id="rId225" Type="http://schemas.openxmlformats.org/officeDocument/2006/relationships/hyperlink" Target="http://sc.hec.gov.pk/aphds/submit.asp?supid=3166" TargetMode="External"/><Relationship Id="rId432" Type="http://schemas.openxmlformats.org/officeDocument/2006/relationships/hyperlink" Target="mailto:khan_zoologist@ymail.com" TargetMode="External"/><Relationship Id="rId877" Type="http://schemas.openxmlformats.org/officeDocument/2006/relationships/hyperlink" Target="http://sc.hec.gov.pk/aphds/submit.asp?supid=1355" TargetMode="External"/><Relationship Id="rId1062" Type="http://schemas.openxmlformats.org/officeDocument/2006/relationships/hyperlink" Target="mailto:mshahiduaf@yahoo.com" TargetMode="External"/><Relationship Id="rId1728" Type="http://schemas.openxmlformats.org/officeDocument/2006/relationships/hyperlink" Target="mailto:uzmaqau2003@yahoo.com" TargetMode="External"/><Relationship Id="rId1935" Type="http://schemas.openxmlformats.org/officeDocument/2006/relationships/hyperlink" Target="http://sc.hec.gov.pk/aphds/submit.asp?supid=5367" TargetMode="External"/><Relationship Id="rId2113" Type="http://schemas.openxmlformats.org/officeDocument/2006/relationships/hyperlink" Target="http://sc.hec.gov.pk/aphds/submit.asp?supid=3177" TargetMode="External"/><Relationship Id="rId737" Type="http://schemas.openxmlformats.org/officeDocument/2006/relationships/hyperlink" Target="http://sc.hec.gov.pk/aphds/submit.asp?supid=5383" TargetMode="External"/><Relationship Id="rId944" Type="http://schemas.openxmlformats.org/officeDocument/2006/relationships/hyperlink" Target="mailto:imtiazshafiq@gmail.com" TargetMode="External"/><Relationship Id="rId1367" Type="http://schemas.openxmlformats.org/officeDocument/2006/relationships/hyperlink" Target="http://sc.hec.gov.pk/aphds/submit.asp?supid=4168" TargetMode="External"/><Relationship Id="rId1574" Type="http://schemas.openxmlformats.org/officeDocument/2006/relationships/hyperlink" Target="mailto:drsaeed@fjwu.edu.pk" TargetMode="External"/><Relationship Id="rId1781" Type="http://schemas.openxmlformats.org/officeDocument/2006/relationships/hyperlink" Target="http://sc.hec.gov.pk/aphds/submit.asp?supid=66" TargetMode="External"/><Relationship Id="rId73" Type="http://schemas.openxmlformats.org/officeDocument/2006/relationships/hyperlink" Target="http://sc.hec.gov.pk/aphds/submit.asp?supid=2468" TargetMode="External"/><Relationship Id="rId169" Type="http://schemas.openxmlformats.org/officeDocument/2006/relationships/hyperlink" Target="http://sc.hec.gov.pk/aphds/submit.asp?supid=1454" TargetMode="External"/><Relationship Id="rId376" Type="http://schemas.openxmlformats.org/officeDocument/2006/relationships/hyperlink" Target="mailto:drmishinwari@yahoo.com" TargetMode="External"/><Relationship Id="rId583" Type="http://schemas.openxmlformats.org/officeDocument/2006/relationships/hyperlink" Target="http://sc.hec.gov.pk/aphds/submit.asp?supid=4560" TargetMode="External"/><Relationship Id="rId790" Type="http://schemas.openxmlformats.org/officeDocument/2006/relationships/hyperlink" Target="mailto:miansayedkhan@gmail.com" TargetMode="External"/><Relationship Id="rId804" Type="http://schemas.openxmlformats.org/officeDocument/2006/relationships/hyperlink" Target="mailto:mmshah@ciit.net.pk" TargetMode="External"/><Relationship Id="rId1227" Type="http://schemas.openxmlformats.org/officeDocument/2006/relationships/hyperlink" Target="http://sc.hec.gov.pk/aphds/submit.asp?supid=5141" TargetMode="External"/><Relationship Id="rId1434" Type="http://schemas.openxmlformats.org/officeDocument/2006/relationships/hyperlink" Target="mailto:uaf_sajidabdullah@yahoo.com" TargetMode="External"/><Relationship Id="rId1641" Type="http://schemas.openxmlformats.org/officeDocument/2006/relationships/hyperlink" Target="http://sc.hec.gov.pk/aphds/submit.asp?supid=2401" TargetMode="External"/><Relationship Id="rId1879" Type="http://schemas.openxmlformats.org/officeDocument/2006/relationships/hyperlink" Target="http://sc.hec.gov.pk/aphds/submit.asp?supid=5465" TargetMode="External"/><Relationship Id="rId2057" Type="http://schemas.openxmlformats.org/officeDocument/2006/relationships/hyperlink" Target="http://sc.hec.gov.pk/aphds/submit.asp?supid=4932" TargetMode="External"/><Relationship Id="rId4" Type="http://schemas.openxmlformats.org/officeDocument/2006/relationships/hyperlink" Target="mailto:alishah_75@yahoo.com" TargetMode="External"/><Relationship Id="rId236" Type="http://schemas.openxmlformats.org/officeDocument/2006/relationships/hyperlink" Target="mailto:az10@hotmail.com" TargetMode="External"/><Relationship Id="rId443" Type="http://schemas.openxmlformats.org/officeDocument/2006/relationships/hyperlink" Target="http://sc.hec.gov.pk/aphds/submit.asp?supid=3271" TargetMode="External"/><Relationship Id="rId650" Type="http://schemas.openxmlformats.org/officeDocument/2006/relationships/hyperlink" Target="mailto:islamuddin@iiu.edu.pk," TargetMode="External"/><Relationship Id="rId888" Type="http://schemas.openxmlformats.org/officeDocument/2006/relationships/hyperlink" Target="mailto:masim.beg@aku.edu" TargetMode="External"/><Relationship Id="rId1073" Type="http://schemas.openxmlformats.org/officeDocument/2006/relationships/hyperlink" Target="http://sc.hec.gov.pk/aphds/submit.asp?supid=5021" TargetMode="External"/><Relationship Id="rId1280" Type="http://schemas.openxmlformats.org/officeDocument/2006/relationships/hyperlink" Target="mailto:qbashir@gmail.com" TargetMode="External"/><Relationship Id="rId1501" Type="http://schemas.openxmlformats.org/officeDocument/2006/relationships/hyperlink" Target="http://sc.hec.gov.pk/aphds/submit.asp?supid=5171" TargetMode="External"/><Relationship Id="rId1739" Type="http://schemas.openxmlformats.org/officeDocument/2006/relationships/hyperlink" Target="http://sc.hec.gov.pk/aphds/submit.asp?supid=6405" TargetMode="External"/><Relationship Id="rId1946" Type="http://schemas.openxmlformats.org/officeDocument/2006/relationships/hyperlink" Target="mailto:izharhussain@ciit.net.pk" TargetMode="External"/><Relationship Id="rId2124" Type="http://schemas.openxmlformats.org/officeDocument/2006/relationships/hyperlink" Target="mailto:tofeeq_ur_rehman@hotmail.com;" TargetMode="External"/><Relationship Id="rId303" Type="http://schemas.openxmlformats.org/officeDocument/2006/relationships/hyperlink" Target="http://sc.hec.gov.pk/aphds/submit.asp?supid=3937" TargetMode="External"/><Relationship Id="rId748" Type="http://schemas.openxmlformats.org/officeDocument/2006/relationships/hyperlink" Target="mailto:mahjabeensaleem1@hotmail.com" TargetMode="External"/><Relationship Id="rId955" Type="http://schemas.openxmlformats.org/officeDocument/2006/relationships/hyperlink" Target="http://sc.hec.gov.pk/aphds/submit.asp?supid=3501" TargetMode="External"/><Relationship Id="rId1140" Type="http://schemas.openxmlformats.org/officeDocument/2006/relationships/hyperlink" Target="mailto:munirbhinder@yahoo.com" TargetMode="External"/><Relationship Id="rId1378" Type="http://schemas.openxmlformats.org/officeDocument/2006/relationships/hyperlink" Target="mailto:sajaherhaider@yahoo.com" TargetMode="External"/><Relationship Id="rId1585" Type="http://schemas.openxmlformats.org/officeDocument/2006/relationships/hyperlink" Target="http://sc.hec.gov.pk/aphds/submit.asp?supid=2503" TargetMode="External"/><Relationship Id="rId1792" Type="http://schemas.openxmlformats.org/officeDocument/2006/relationships/hyperlink" Target="mailto:z.kanwal01@gmail.com;" TargetMode="External"/><Relationship Id="rId1806" Type="http://schemas.openxmlformats.org/officeDocument/2006/relationships/hyperlink" Target="mailto:ziasandhu@hotmail.com" TargetMode="External"/><Relationship Id="rId84" Type="http://schemas.openxmlformats.org/officeDocument/2006/relationships/hyperlink" Target="mailto:kausaragc@yahoo.com" TargetMode="External"/><Relationship Id="rId387" Type="http://schemas.openxmlformats.org/officeDocument/2006/relationships/hyperlink" Target="http://sc.hec.gov.pk/aphds/submit.asp?supid=7115" TargetMode="External"/><Relationship Id="rId510" Type="http://schemas.openxmlformats.org/officeDocument/2006/relationships/hyperlink" Target="mailto:fatemei.ali@gmail.com" TargetMode="External"/><Relationship Id="rId594" Type="http://schemas.openxmlformats.org/officeDocument/2006/relationships/hyperlink" Target="mailto:nida13pk@yahoo.com;" TargetMode="External"/><Relationship Id="rId608" Type="http://schemas.openxmlformats.org/officeDocument/2006/relationships/hyperlink" Target="mailto:ibhutto1@jhmi.edu;" TargetMode="External"/><Relationship Id="rId815" Type="http://schemas.openxmlformats.org/officeDocument/2006/relationships/hyperlink" Target="http://sc.hec.gov.pk/aphds/submit.asp?supid=2356" TargetMode="External"/><Relationship Id="rId1238" Type="http://schemas.openxmlformats.org/officeDocument/2006/relationships/hyperlink" Target="mailto:n_a_kanhar@yahoo.com" TargetMode="External"/><Relationship Id="rId1445" Type="http://schemas.openxmlformats.org/officeDocument/2006/relationships/hyperlink" Target="http://sc.hec.gov.pk/aphds/submit.asp?supid=1205" TargetMode="External"/><Relationship Id="rId1652" Type="http://schemas.openxmlformats.org/officeDocument/2006/relationships/hyperlink" Target="mailto:ssqaiser2002@yahoo.com" TargetMode="External"/><Relationship Id="rId2068" Type="http://schemas.openxmlformats.org/officeDocument/2006/relationships/hyperlink" Target="mailto:qaiserjabeenkhan@yahoo.com;" TargetMode="External"/><Relationship Id="rId247" Type="http://schemas.openxmlformats.org/officeDocument/2006/relationships/hyperlink" Target="http://sc.hec.gov.pk/aphds/submit.asp?supid=4004" TargetMode="External"/><Relationship Id="rId899" Type="http://schemas.openxmlformats.org/officeDocument/2006/relationships/hyperlink" Target="http://sc.hec.gov.pk/aphds/submit.asp?supid=3238" TargetMode="External"/><Relationship Id="rId1000" Type="http://schemas.openxmlformats.org/officeDocument/2006/relationships/hyperlink" Target="mailto:nafees36@yahoo.com" TargetMode="External"/><Relationship Id="rId1084" Type="http://schemas.openxmlformats.org/officeDocument/2006/relationships/hyperlink" Target="mailto:javedmt@hotmail.com;" TargetMode="External"/><Relationship Id="rId1305" Type="http://schemas.openxmlformats.org/officeDocument/2006/relationships/hyperlink" Target="http://sc.hec.gov.pk/aphds/submit.asp?supid=5019" TargetMode="External"/><Relationship Id="rId1957" Type="http://schemas.openxmlformats.org/officeDocument/2006/relationships/hyperlink" Target="http://sc.hec.gov.pk/aphds/submit.asp?supid=3095" TargetMode="External"/><Relationship Id="rId107" Type="http://schemas.openxmlformats.org/officeDocument/2006/relationships/hyperlink" Target="http://sc.hec.gov.pk/aphds/submit.asp?supid=4331" TargetMode="External"/><Relationship Id="rId454" Type="http://schemas.openxmlformats.org/officeDocument/2006/relationships/hyperlink" Target="mailto:faisalnouroz@gmail.com" TargetMode="External"/><Relationship Id="rId661" Type="http://schemas.openxmlformats.org/officeDocument/2006/relationships/hyperlink" Target="http://sc.hec.gov.pk/aphds/submit.asp?supid=3979" TargetMode="External"/><Relationship Id="rId759" Type="http://schemas.openxmlformats.org/officeDocument/2006/relationships/hyperlink" Target="http://sc.hec.gov.pk/aphds/submit.asp?supid=2707" TargetMode="External"/><Relationship Id="rId966" Type="http://schemas.openxmlformats.org/officeDocument/2006/relationships/hyperlink" Target="mailto:javeddr1@hotmail.com" TargetMode="External"/><Relationship Id="rId1291" Type="http://schemas.openxmlformats.org/officeDocument/2006/relationships/hyperlink" Target="http://sc.hec.gov.pk/aphds/submit.asp?supid=140" TargetMode="External"/><Relationship Id="rId1389" Type="http://schemas.openxmlformats.org/officeDocument/2006/relationships/hyperlink" Target="http://sc.hec.gov.pk/aphds/submit.asp?supid=3025" TargetMode="External"/><Relationship Id="rId1512" Type="http://schemas.openxmlformats.org/officeDocument/2006/relationships/hyperlink" Target="mailto:ali_kibge@yahoo.com;" TargetMode="External"/><Relationship Id="rId1596" Type="http://schemas.openxmlformats.org/officeDocument/2006/relationships/hyperlink" Target="mailto:ali_sheraz80@hotmail.com;" TargetMode="External"/><Relationship Id="rId1817" Type="http://schemas.openxmlformats.org/officeDocument/2006/relationships/hyperlink" Target="http://sc.hec.gov.pk/aphds/submit.asp?supid=3492" TargetMode="External"/><Relationship Id="rId2135" Type="http://schemas.openxmlformats.org/officeDocument/2006/relationships/hyperlink" Target="http://sc.hec.gov.pk/aphds/submit.asp?supid=4325" TargetMode="External"/><Relationship Id="rId11" Type="http://schemas.openxmlformats.org/officeDocument/2006/relationships/hyperlink" Target="http://sc.hec.gov.pk/aphds/submit.asp?supid=3313" TargetMode="External"/><Relationship Id="rId314" Type="http://schemas.openxmlformats.org/officeDocument/2006/relationships/hyperlink" Target="mailto:drghazala.jabeen@gmail.com" TargetMode="External"/><Relationship Id="rId398" Type="http://schemas.openxmlformats.org/officeDocument/2006/relationships/hyperlink" Target="mailto:naila_bch@yahoo.com" TargetMode="External"/><Relationship Id="rId521" Type="http://schemas.openxmlformats.org/officeDocument/2006/relationships/hyperlink" Target="http://sc.hec.gov.pk/aphds/submit.asp?supid=4648" TargetMode="External"/><Relationship Id="rId619" Type="http://schemas.openxmlformats.org/officeDocument/2006/relationships/hyperlink" Target="http://sc.hec.gov.pk/aphds/submit.asp?supid=2161" TargetMode="External"/><Relationship Id="rId1151" Type="http://schemas.openxmlformats.org/officeDocument/2006/relationships/hyperlink" Target="http://sc.hec.gov.pk/aphds/submit.asp?supid=2717" TargetMode="External"/><Relationship Id="rId1249" Type="http://schemas.openxmlformats.org/officeDocument/2006/relationships/hyperlink" Target="http://sc.hec.gov.pk/aphds/submit.asp?supid=6240" TargetMode="External"/><Relationship Id="rId2079" Type="http://schemas.openxmlformats.org/officeDocument/2006/relationships/hyperlink" Target="http://sc.hec.gov.pk/aphds/submit.asp?supid=3430" TargetMode="External"/><Relationship Id="rId95" Type="http://schemas.openxmlformats.org/officeDocument/2006/relationships/hyperlink" Target="http://sc.hec.gov.pk/aphds/submit.asp?supid=2926" TargetMode="External"/><Relationship Id="rId160" Type="http://schemas.openxmlformats.org/officeDocument/2006/relationships/hyperlink" Target="mailto:amir77bio@yahoo.com" TargetMode="External"/><Relationship Id="rId826" Type="http://schemas.openxmlformats.org/officeDocument/2006/relationships/hyperlink" Target="mailto:mubs04@yahoo.com" TargetMode="External"/><Relationship Id="rId1011" Type="http://schemas.openxmlformats.org/officeDocument/2006/relationships/hyperlink" Target="http://sc.hec.gov.pk/aphds/submit.asp?supid=4207" TargetMode="External"/><Relationship Id="rId1109" Type="http://schemas.openxmlformats.org/officeDocument/2006/relationships/hyperlink" Target="http://sc.hec.gov.pk/aphds/submit.asp?supid=3222" TargetMode="External"/><Relationship Id="rId1456" Type="http://schemas.openxmlformats.org/officeDocument/2006/relationships/hyperlink" Target="mailto:siqbal@nibge.org" TargetMode="External"/><Relationship Id="rId1663" Type="http://schemas.openxmlformats.org/officeDocument/2006/relationships/hyperlink" Target="http://sc.hec.gov.pk/aphds/submit.asp?supid=5657" TargetMode="External"/><Relationship Id="rId1870" Type="http://schemas.openxmlformats.org/officeDocument/2006/relationships/hyperlink" Target="mailto:ahmadbprof@gmail.com" TargetMode="External"/><Relationship Id="rId1968" Type="http://schemas.openxmlformats.org/officeDocument/2006/relationships/hyperlink" Target="mailto:ma786_786@yahoo.com" TargetMode="External"/><Relationship Id="rId258" Type="http://schemas.openxmlformats.org/officeDocument/2006/relationships/hyperlink" Target="mailto:azizkhan91@yahoo.com/azizkhan@hu.edu.pk" TargetMode="External"/><Relationship Id="rId465" Type="http://schemas.openxmlformats.org/officeDocument/2006/relationships/hyperlink" Target="http://sc.hec.gov.pk/aphds/submit.asp?supid=6555" TargetMode="External"/><Relationship Id="rId672" Type="http://schemas.openxmlformats.org/officeDocument/2006/relationships/hyperlink" Target="mailto:jimirza@yahoo.com" TargetMode="External"/><Relationship Id="rId1095" Type="http://schemas.openxmlformats.org/officeDocument/2006/relationships/hyperlink" Target="http://sc.hec.gov.pk/aphds/submit.asp?supid=3384" TargetMode="External"/><Relationship Id="rId1316" Type="http://schemas.openxmlformats.org/officeDocument/2006/relationships/hyperlink" Target="mailto:razianoreen@hotmail.com" TargetMode="External"/><Relationship Id="rId1523" Type="http://schemas.openxmlformats.org/officeDocument/2006/relationships/hyperlink" Target="http://sc.hec.gov.pk/aphds/submit.asp?supid=6021" TargetMode="External"/><Relationship Id="rId1730" Type="http://schemas.openxmlformats.org/officeDocument/2006/relationships/hyperlink" Target="mailto:uzma67@hotmail.com" TargetMode="External"/><Relationship Id="rId2146" Type="http://schemas.openxmlformats.org/officeDocument/2006/relationships/hyperlink" Target="mailto:zeeshan_feroz2005@yahoo.com" TargetMode="External"/><Relationship Id="rId22" Type="http://schemas.openxmlformats.org/officeDocument/2006/relationships/hyperlink" Target="mailto:haleemgud@yahoo.com" TargetMode="External"/><Relationship Id="rId118" Type="http://schemas.openxmlformats.org/officeDocument/2006/relationships/hyperlink" Target="mailto:aish.muhammad@yahoo.com" TargetMode="External"/><Relationship Id="rId325" Type="http://schemas.openxmlformats.org/officeDocument/2006/relationships/hyperlink" Target="http://sc.hec.gov.pk/aphds/submit.asp?supid=5857" TargetMode="External"/><Relationship Id="rId532" Type="http://schemas.openxmlformats.org/officeDocument/2006/relationships/hyperlink" Target="mailto:furhan.iqbal@bzu.edu.pk" TargetMode="External"/><Relationship Id="rId977" Type="http://schemas.openxmlformats.org/officeDocument/2006/relationships/hyperlink" Target="http://sc.hec.gov.pk/aphds/submit.asp?supid=5377" TargetMode="External"/><Relationship Id="rId1162" Type="http://schemas.openxmlformats.org/officeDocument/2006/relationships/hyperlink" Target="mailto:termizi_04@hotmail.com" TargetMode="External"/><Relationship Id="rId1828" Type="http://schemas.openxmlformats.org/officeDocument/2006/relationships/hyperlink" Target="mailto:amannan@ciit.net.pk;" TargetMode="External"/><Relationship Id="rId2006" Type="http://schemas.openxmlformats.org/officeDocument/2006/relationships/hyperlink" Target="mailto:memon.qasim@lumhs.edu.pk" TargetMode="External"/><Relationship Id="rId171" Type="http://schemas.openxmlformats.org/officeDocument/2006/relationships/hyperlink" Target="http://sc.hec.gov.pk/aphds/submit.asp?supid=4172" TargetMode="External"/><Relationship Id="rId837" Type="http://schemas.openxmlformats.org/officeDocument/2006/relationships/hyperlink" Target="http://sc.hec.gov.pk/aphds/submit.asp?supid=344" TargetMode="External"/><Relationship Id="rId1022" Type="http://schemas.openxmlformats.org/officeDocument/2006/relationships/hyperlink" Target="mailto:drmrashidhust@gmail.com" TargetMode="External"/><Relationship Id="rId1467" Type="http://schemas.openxmlformats.org/officeDocument/2006/relationships/hyperlink" Target="http://sc.hec.gov.pk/aphds/submit.asp?supid=5876" TargetMode="External"/><Relationship Id="rId1674" Type="http://schemas.openxmlformats.org/officeDocument/2006/relationships/hyperlink" Target="mailto:shamsi@super.net.pk" TargetMode="External"/><Relationship Id="rId1881" Type="http://schemas.openxmlformats.org/officeDocument/2006/relationships/hyperlink" Target="http://sc.hec.gov.pk/aphds/submit.asp?supid=7190" TargetMode="External"/><Relationship Id="rId269" Type="http://schemas.openxmlformats.org/officeDocument/2006/relationships/hyperlink" Target="http://sc.hec.gov.pk/aphds/submit.asp?supid=6080" TargetMode="External"/><Relationship Id="rId476" Type="http://schemas.openxmlformats.org/officeDocument/2006/relationships/hyperlink" Target="mailto:farhana_ahmer@yahoo.com" TargetMode="External"/><Relationship Id="rId683" Type="http://schemas.openxmlformats.org/officeDocument/2006/relationships/hyperlink" Target="http://sc.hec.gov.pk/aphds/submit.asp?supid=7180" TargetMode="External"/><Relationship Id="rId890" Type="http://schemas.openxmlformats.org/officeDocument/2006/relationships/hyperlink" Target="mailto:asimbasra@gmail.com" TargetMode="External"/><Relationship Id="rId904" Type="http://schemas.openxmlformats.org/officeDocument/2006/relationships/hyperlink" Target="mailto:muhammad.faheem@uog.edu.pk" TargetMode="External"/><Relationship Id="rId1327" Type="http://schemas.openxmlformats.org/officeDocument/2006/relationships/hyperlink" Target="http://sc.hec.gov.pk/aphds/submit.asp?supid=5559" TargetMode="External"/><Relationship Id="rId1534" Type="http://schemas.openxmlformats.org/officeDocument/2006/relationships/hyperlink" Target="mailto:shahid_kust@yahoo.com;" TargetMode="External"/><Relationship Id="rId1741" Type="http://schemas.openxmlformats.org/officeDocument/2006/relationships/hyperlink" Target="http://sc.hec.gov.pk/aphds/submit.asp?supid=148" TargetMode="External"/><Relationship Id="rId1979" Type="http://schemas.openxmlformats.org/officeDocument/2006/relationships/hyperlink" Target="http://sc.hec.gov.pk/aphds/submit.asp?supid=5862" TargetMode="External"/><Relationship Id="rId33" Type="http://schemas.openxmlformats.org/officeDocument/2006/relationships/hyperlink" Target="http://sc.hec.gov.pk/aphds/submit.asp?supid=6751" TargetMode="External"/><Relationship Id="rId129" Type="http://schemas.openxmlformats.org/officeDocument/2006/relationships/hyperlink" Target="http://sc.hec.gov.pk/aphds/submit.asp?supid=1033" TargetMode="External"/><Relationship Id="rId336" Type="http://schemas.openxmlformats.org/officeDocument/2006/relationships/hyperlink" Target="mailto:pharmacologist2000@yahoo.com" TargetMode="External"/><Relationship Id="rId543" Type="http://schemas.openxmlformats.org/officeDocument/2006/relationships/hyperlink" Target="http://sc.hec.gov.pk/aphds/submit.asp?supid=5556" TargetMode="External"/><Relationship Id="rId988" Type="http://schemas.openxmlformats.org/officeDocument/2006/relationships/hyperlink" Target="mailto:mushtaq210461@yahoo.com" TargetMode="External"/><Relationship Id="rId1173" Type="http://schemas.openxmlformats.org/officeDocument/2006/relationships/hyperlink" Target="http://sc.hec.gov.pk/aphds/submit.asp?supid=3101" TargetMode="External"/><Relationship Id="rId1380" Type="http://schemas.openxmlformats.org/officeDocument/2006/relationships/hyperlink" Target="mailto:sadafgpk@yahoo.com" TargetMode="External"/><Relationship Id="rId1601" Type="http://schemas.openxmlformats.org/officeDocument/2006/relationships/hyperlink" Target="http://sc.hec.gov.pk/aphds/submit.asp?supid=1191" TargetMode="External"/><Relationship Id="rId1839" Type="http://schemas.openxmlformats.org/officeDocument/2006/relationships/hyperlink" Target="http://sc.hec.gov.pk/aphds/submit.asp?supid=5678" TargetMode="External"/><Relationship Id="rId2017" Type="http://schemas.openxmlformats.org/officeDocument/2006/relationships/hyperlink" Target="http://sc.hec.gov.pk/aphds/submit.asp?supid=1095" TargetMode="External"/><Relationship Id="rId182" Type="http://schemas.openxmlformats.org/officeDocument/2006/relationships/hyperlink" Target="mailto:anjumsabre1@yahoo.com," TargetMode="External"/><Relationship Id="rId403" Type="http://schemas.openxmlformats.org/officeDocument/2006/relationships/hyperlink" Target="http://sc.hec.gov.pk/aphds/submit.asp?supid=5186" TargetMode="External"/><Relationship Id="rId750" Type="http://schemas.openxmlformats.org/officeDocument/2006/relationships/hyperlink" Target="mailto:mkayani@comsats.edu.pk" TargetMode="External"/><Relationship Id="rId848" Type="http://schemas.openxmlformats.org/officeDocument/2006/relationships/hyperlink" Target="mailto:drali@bkuc.edu.pk" TargetMode="External"/><Relationship Id="rId1033" Type="http://schemas.openxmlformats.org/officeDocument/2006/relationships/hyperlink" Target="http://sc.hec.gov.pk/aphds/submit.asp?supid=5685" TargetMode="External"/><Relationship Id="rId1478" Type="http://schemas.openxmlformats.org/officeDocument/2006/relationships/hyperlink" Target="mailto:sasmgenes@hotmail.com," TargetMode="External"/><Relationship Id="rId1685" Type="http://schemas.openxmlformats.org/officeDocument/2006/relationships/hyperlink" Target="http://sc.hec.gov.pk/aphds/submit.asp?supid=5861" TargetMode="External"/><Relationship Id="rId1892" Type="http://schemas.openxmlformats.org/officeDocument/2006/relationships/hyperlink" Target="mailto:a.qureshi@duhs.edu.pk" TargetMode="External"/><Relationship Id="rId1906" Type="http://schemas.openxmlformats.org/officeDocument/2006/relationships/hyperlink" Target="mailto:khand_fd@hotmail.com;" TargetMode="External"/><Relationship Id="rId487" Type="http://schemas.openxmlformats.org/officeDocument/2006/relationships/hyperlink" Target="http://sc.hec.gov.pk/aphds/submit.asp?supid=200" TargetMode="External"/><Relationship Id="rId610" Type="http://schemas.openxmlformats.org/officeDocument/2006/relationships/hyperlink" Target="mailto:imranamin1@yahoo.com" TargetMode="External"/><Relationship Id="rId694" Type="http://schemas.openxmlformats.org/officeDocument/2006/relationships/hyperlink" Target="mailto:kausarbasit786@yahoo.com" TargetMode="External"/><Relationship Id="rId708" Type="http://schemas.openxmlformats.org/officeDocument/2006/relationships/hyperlink" Target="mailto:nawazkuog@yahoo.com" TargetMode="External"/><Relationship Id="rId915" Type="http://schemas.openxmlformats.org/officeDocument/2006/relationships/hyperlink" Target="http://sc.hec.gov.pk/aphds/submit.asp?supid=4921" TargetMode="External"/><Relationship Id="rId1240" Type="http://schemas.openxmlformats.org/officeDocument/2006/relationships/hyperlink" Target="mailto:noor.jahan@duhs.edu.pk;" TargetMode="External"/><Relationship Id="rId1338" Type="http://schemas.openxmlformats.org/officeDocument/2006/relationships/hyperlink" Target="mailto:rizwanas.waraich@gmail.com" TargetMode="External"/><Relationship Id="rId1545" Type="http://schemas.openxmlformats.org/officeDocument/2006/relationships/hyperlink" Target="http://sc.hec.gov.pk/aphds/submit.asp?supid=7165" TargetMode="External"/><Relationship Id="rId2070" Type="http://schemas.openxmlformats.org/officeDocument/2006/relationships/hyperlink" Target="mailto:rakhshan99@yahoo.com" TargetMode="External"/><Relationship Id="rId347" Type="http://schemas.openxmlformats.org/officeDocument/2006/relationships/hyperlink" Target="http://sc.hec.gov.pk/aphds/submit.asp?supid=5010" TargetMode="External"/><Relationship Id="rId999" Type="http://schemas.openxmlformats.org/officeDocument/2006/relationships/hyperlink" Target="http://sc.hec.gov.pk/aphds/submit.asp?supid=4462" TargetMode="External"/><Relationship Id="rId1100" Type="http://schemas.openxmlformats.org/officeDocument/2006/relationships/hyperlink" Target="mailto:yaminsynergic@gmail.com" TargetMode="External"/><Relationship Id="rId1184" Type="http://schemas.openxmlformats.org/officeDocument/2006/relationships/hyperlink" Target="mailto:nafees.ahmad@alumni.tum.de" TargetMode="External"/><Relationship Id="rId1405" Type="http://schemas.openxmlformats.org/officeDocument/2006/relationships/hyperlink" Target="http://sc.hec.gov.pk/aphds/submit.asp?supid=6448" TargetMode="External"/><Relationship Id="rId1752" Type="http://schemas.openxmlformats.org/officeDocument/2006/relationships/hyperlink" Target="mailto:yasrasarwar@yahoo.com" TargetMode="External"/><Relationship Id="rId2028" Type="http://schemas.openxmlformats.org/officeDocument/2006/relationships/hyperlink" Target="mailto:najmimh@hotmail.com" TargetMode="External"/><Relationship Id="rId44" Type="http://schemas.openxmlformats.org/officeDocument/2006/relationships/hyperlink" Target="mailto:drankhalid@gmail.com" TargetMode="External"/><Relationship Id="rId554" Type="http://schemas.openxmlformats.org/officeDocument/2006/relationships/hyperlink" Target="mailto:mustafag_biotech@yahoo.com" TargetMode="External"/><Relationship Id="rId761" Type="http://schemas.openxmlformats.org/officeDocument/2006/relationships/hyperlink" Target="http://sc.hec.gov.pk/aphds/submit.asp?supid=4630" TargetMode="External"/><Relationship Id="rId859" Type="http://schemas.openxmlformats.org/officeDocument/2006/relationships/hyperlink" Target="http://sc.hec.gov.pk/aphds/submit.asp?supid=4631" TargetMode="External"/><Relationship Id="rId1391" Type="http://schemas.openxmlformats.org/officeDocument/2006/relationships/hyperlink" Target="http://sc.hec.gov.pk/aphds/submit.asp?supid=4338" TargetMode="External"/><Relationship Id="rId1489" Type="http://schemas.openxmlformats.org/officeDocument/2006/relationships/hyperlink" Target="http://sc.hec.gov.pk/aphds/submit.asp?supid=2124" TargetMode="External"/><Relationship Id="rId1612" Type="http://schemas.openxmlformats.org/officeDocument/2006/relationships/hyperlink" Target="mailto:sultanwazir72@gmail.com" TargetMode="External"/><Relationship Id="rId1696" Type="http://schemas.openxmlformats.org/officeDocument/2006/relationships/hyperlink" Target="mailto:shahge266@gmail.com" TargetMode="External"/><Relationship Id="rId1917" Type="http://schemas.openxmlformats.org/officeDocument/2006/relationships/hyperlink" Target="http://sc.hec.gov.pk/aphds/submit.asp?supid=3899" TargetMode="External"/><Relationship Id="rId193" Type="http://schemas.openxmlformats.org/officeDocument/2006/relationships/hyperlink" Target="http://sc.hec.gov.pk/aphds/submit.asp?supid=2931" TargetMode="External"/><Relationship Id="rId207" Type="http://schemas.openxmlformats.org/officeDocument/2006/relationships/hyperlink" Target="http://sc.hec.gov.pk/aphds/submit.asp?supid=2158" TargetMode="External"/><Relationship Id="rId414" Type="http://schemas.openxmlformats.org/officeDocument/2006/relationships/hyperlink" Target="mailto:siddraijazkhan@yahoo.com" TargetMode="External"/><Relationship Id="rId498" Type="http://schemas.openxmlformats.org/officeDocument/2006/relationships/hyperlink" Target="mailto:aswa_farzana2005@yahoo.com" TargetMode="External"/><Relationship Id="rId621" Type="http://schemas.openxmlformats.org/officeDocument/2006/relationships/hyperlink" Target="http://sc.hec.gov.pk/aphds/submit.asp?supid=3585" TargetMode="External"/><Relationship Id="rId1044" Type="http://schemas.openxmlformats.org/officeDocument/2006/relationships/hyperlink" Target="mailto:sajjadgenomist@yahoo.com" TargetMode="External"/><Relationship Id="rId1251" Type="http://schemas.openxmlformats.org/officeDocument/2006/relationships/hyperlink" Target="http://sc.hec.gov.pk/aphds/submit.asp?supid=4399" TargetMode="External"/><Relationship Id="rId1349" Type="http://schemas.openxmlformats.org/officeDocument/2006/relationships/hyperlink" Target="http://sc.hec.gov.pk/aphds/submit.asp?supid=1902" TargetMode="External"/><Relationship Id="rId2081" Type="http://schemas.openxmlformats.org/officeDocument/2006/relationships/hyperlink" Target="http://sc.hec.gov.pk/aphds/submit.asp?supid=5027" TargetMode="External"/><Relationship Id="rId260" Type="http://schemas.openxmlformats.org/officeDocument/2006/relationships/hyperlink" Target="mailto:azrakhanum@uaar.edu.pk;" TargetMode="External"/><Relationship Id="rId719" Type="http://schemas.openxmlformats.org/officeDocument/2006/relationships/hyperlink" Target="http://sc.hec.gov.pk/aphds/submit.asp?supid=2704" TargetMode="External"/><Relationship Id="rId926" Type="http://schemas.openxmlformats.org/officeDocument/2006/relationships/hyperlink" Target="mailto:hamayun@awkum.edu.pk;" TargetMode="External"/><Relationship Id="rId1111" Type="http://schemas.openxmlformats.org/officeDocument/2006/relationships/hyperlink" Target="http://sc.hec.gov.pk/aphds/submit.asp?supid=3884" TargetMode="External"/><Relationship Id="rId1556" Type="http://schemas.openxmlformats.org/officeDocument/2006/relationships/hyperlink" Target="mailto:shamim@uaar.edu.pk" TargetMode="External"/><Relationship Id="rId1763" Type="http://schemas.openxmlformats.org/officeDocument/2006/relationships/hyperlink" Target="http://sc.hec.gov.pk/aphds/submit.asp?supid=60" TargetMode="External"/><Relationship Id="rId1970" Type="http://schemas.openxmlformats.org/officeDocument/2006/relationships/hyperlink" Target="mailto:mm_taqi@qau.edu.pk" TargetMode="External"/><Relationship Id="rId55" Type="http://schemas.openxmlformats.org/officeDocument/2006/relationships/hyperlink" Target="http://sc.hec.gov.pk/aphds/submit.asp?supid=7186" TargetMode="External"/><Relationship Id="rId120" Type="http://schemas.openxmlformats.org/officeDocument/2006/relationships/hyperlink" Target="mailto:aisha.mohyuddin@shifacollege.edu" TargetMode="External"/><Relationship Id="rId358" Type="http://schemas.openxmlformats.org/officeDocument/2006/relationships/hyperlink" Target="mailto:hafiztahirpk1@yahoo.com;" TargetMode="External"/><Relationship Id="rId565" Type="http://schemas.openxmlformats.org/officeDocument/2006/relationships/hyperlink" Target="http://sc.hec.gov.pk/aphds/submit.asp?supid=3933" TargetMode="External"/><Relationship Id="rId772" Type="http://schemas.openxmlformats.org/officeDocument/2006/relationships/hyperlink" Target="mailto:shaikhm_63@yahoo.com" TargetMode="External"/><Relationship Id="rId1195" Type="http://schemas.openxmlformats.org/officeDocument/2006/relationships/hyperlink" Target="http://sc.hec.gov.pk/aphds/submit.asp?supid=3895" TargetMode="External"/><Relationship Id="rId1209" Type="http://schemas.openxmlformats.org/officeDocument/2006/relationships/hyperlink" Target="http://sc.hec.gov.pk/aphds/submit.asp?supid=1914" TargetMode="External"/><Relationship Id="rId1416" Type="http://schemas.openxmlformats.org/officeDocument/2006/relationships/hyperlink" Target="mailto:drsaif65@gmail.com" TargetMode="External"/><Relationship Id="rId1623" Type="http://schemas.openxmlformats.org/officeDocument/2006/relationships/hyperlink" Target="http://sc.hec.gov.pk/aphds/submit.asp?supid=4163" TargetMode="External"/><Relationship Id="rId1830" Type="http://schemas.openxmlformats.org/officeDocument/2006/relationships/hyperlink" Target="mailto:amawan@live.co.uk" TargetMode="External"/><Relationship Id="rId2039" Type="http://schemas.openxmlformats.org/officeDocument/2006/relationships/hyperlink" Target="http://sc.hec.gov.pk/aphds/submit.asp?supid=5872" TargetMode="External"/><Relationship Id="rId218" Type="http://schemas.openxmlformats.org/officeDocument/2006/relationships/hyperlink" Target="mailto:asmaalikan@gmail.com" TargetMode="External"/><Relationship Id="rId425" Type="http://schemas.openxmlformats.org/officeDocument/2006/relationships/hyperlink" Target="http://sc.hec.gov.pk/aphds/submit.asp?supid=4169" TargetMode="External"/><Relationship Id="rId632" Type="http://schemas.openxmlformats.org/officeDocument/2006/relationships/hyperlink" Target="mailto:xs2iram@gmail.com" TargetMode="External"/><Relationship Id="rId1055" Type="http://schemas.openxmlformats.org/officeDocument/2006/relationships/hyperlink" Target="http://sc.hec.gov.pk/aphds/submit.asp?supid=6472" TargetMode="External"/><Relationship Id="rId1262" Type="http://schemas.openxmlformats.org/officeDocument/2006/relationships/hyperlink" Target="mailto:a_nuzhat@yahoo.com" TargetMode="External"/><Relationship Id="rId1928" Type="http://schemas.openxmlformats.org/officeDocument/2006/relationships/hyperlink" Target="mailto:hrahmad@cpsp.edu.pk" TargetMode="External"/><Relationship Id="rId2092" Type="http://schemas.openxmlformats.org/officeDocument/2006/relationships/hyperlink" Target="mailto:drsamalik@gmail.com;" TargetMode="External"/><Relationship Id="rId2106" Type="http://schemas.openxmlformats.org/officeDocument/2006/relationships/hyperlink" Target="mailto:smfhassan@uok.edu.pk" TargetMode="External"/><Relationship Id="rId271" Type="http://schemas.openxmlformats.org/officeDocument/2006/relationships/hyperlink" Target="http://sc.hec.gov.pk/aphds/submit.asp?supid=7405" TargetMode="External"/><Relationship Id="rId937" Type="http://schemas.openxmlformats.org/officeDocument/2006/relationships/hyperlink" Target="http://sc.hec.gov.pk/aphds/submit.asp?supid=2502" TargetMode="External"/><Relationship Id="rId1122" Type="http://schemas.openxmlformats.org/officeDocument/2006/relationships/hyperlink" Target="mailto:dr_mzhaider@yahoo.com" TargetMode="External"/><Relationship Id="rId1567" Type="http://schemas.openxmlformats.org/officeDocument/2006/relationships/hyperlink" Target="http://sc.hec.gov.pk/aphds/submit.asp?supid=2695" TargetMode="External"/><Relationship Id="rId1774" Type="http://schemas.openxmlformats.org/officeDocument/2006/relationships/hyperlink" Target="mailto:zahidbiosciences@gmail.com;" TargetMode="External"/><Relationship Id="rId1981" Type="http://schemas.openxmlformats.org/officeDocument/2006/relationships/hyperlink" Target="http://sc.hec.gov.pk/aphds/submit.asp?supid=2935" TargetMode="External"/><Relationship Id="rId66" Type="http://schemas.openxmlformats.org/officeDocument/2006/relationships/hyperlink" Target="mailto:wahid_64us@yahoo.com" TargetMode="External"/><Relationship Id="rId131" Type="http://schemas.openxmlformats.org/officeDocument/2006/relationships/hyperlink" Target="http://sc.hec.gov.pk/aphds/submit.asp?supid=4083" TargetMode="External"/><Relationship Id="rId369" Type="http://schemas.openxmlformats.org/officeDocument/2006/relationships/hyperlink" Target="http://sc.hec.gov.pk/aphds/submit.asp?supid=2491" TargetMode="External"/><Relationship Id="rId576" Type="http://schemas.openxmlformats.org/officeDocument/2006/relationships/hyperlink" Target="mailto:hamayunmaldial@yahoo.com" TargetMode="External"/><Relationship Id="rId783" Type="http://schemas.openxmlformats.org/officeDocument/2006/relationships/hyperlink" Target="http://sc.hec.gov.pk/aphds/submit.asp?supid=4077" TargetMode="External"/><Relationship Id="rId990" Type="http://schemas.openxmlformats.org/officeDocument/2006/relationships/hyperlink" Target="mailto:drmushtaqulhassan@hotmail.com;" TargetMode="External"/><Relationship Id="rId1427" Type="http://schemas.openxmlformats.org/officeDocument/2006/relationships/hyperlink" Target="http://sc.hec.gov.pk/aphds/submit.asp?supid=2925" TargetMode="External"/><Relationship Id="rId1634" Type="http://schemas.openxmlformats.org/officeDocument/2006/relationships/hyperlink" Target="mailto:aunmuhammad78@yahoo.com" TargetMode="External"/><Relationship Id="rId1841" Type="http://schemas.openxmlformats.org/officeDocument/2006/relationships/hyperlink" Target="http://sc.hec.gov.pk/aphds/submit.asp?supid=3893" TargetMode="External"/><Relationship Id="rId229" Type="http://schemas.openxmlformats.org/officeDocument/2006/relationships/hyperlink" Target="http://sc.hec.gov.pk/aphds/submit.asp?supid=6637" TargetMode="External"/><Relationship Id="rId436" Type="http://schemas.openxmlformats.org/officeDocument/2006/relationships/hyperlink" Target="mailto:saeedkhn@gmail.com;" TargetMode="External"/><Relationship Id="rId643" Type="http://schemas.openxmlformats.org/officeDocument/2006/relationships/hyperlink" Target="http://sc.hec.gov.pk/aphds/submit.asp?supid=4774" TargetMode="External"/><Relationship Id="rId1066" Type="http://schemas.openxmlformats.org/officeDocument/2006/relationships/hyperlink" Target="mailto:shakeelkhan@uok.edu.pk" TargetMode="External"/><Relationship Id="rId1273" Type="http://schemas.openxmlformats.org/officeDocument/2006/relationships/hyperlink" Target="http://sc.hec.gov.pk/aphds/submit.asp?supid=2287" TargetMode="External"/><Relationship Id="rId1480" Type="http://schemas.openxmlformats.org/officeDocument/2006/relationships/hyperlink" Target="mailto:sarahghafoor001@gmail.com" TargetMode="External"/><Relationship Id="rId1939" Type="http://schemas.openxmlformats.org/officeDocument/2006/relationships/hyperlink" Target="http://sc.hec.gov.pk/aphds/submit.asp?supid=3378" TargetMode="External"/><Relationship Id="rId2117" Type="http://schemas.openxmlformats.org/officeDocument/2006/relationships/hyperlink" Target="http://sc.hec.gov.pk/aphds/lists/supdetail.asp?id=9&amp;offset=150" TargetMode="External"/><Relationship Id="rId850" Type="http://schemas.openxmlformats.org/officeDocument/2006/relationships/hyperlink" Target="mailto:ali_sheraz80@hotmail.com;" TargetMode="External"/><Relationship Id="rId948" Type="http://schemas.openxmlformats.org/officeDocument/2006/relationships/hyperlink" Target="mailto:iqbal.choudhary@iccs.edu" TargetMode="External"/><Relationship Id="rId1133" Type="http://schemas.openxmlformats.org/officeDocument/2006/relationships/hyperlink" Target="http://sc.hec.gov.pk/aphds/submit.asp?supid=2294" TargetMode="External"/><Relationship Id="rId1578" Type="http://schemas.openxmlformats.org/officeDocument/2006/relationships/hyperlink" Target="mailto:sherwali2003@yahoo.com" TargetMode="External"/><Relationship Id="rId1701" Type="http://schemas.openxmlformats.org/officeDocument/2006/relationships/hyperlink" Target="http://sc.hec.gov.pk/aphds/submit.asp?supid=174" TargetMode="External"/><Relationship Id="rId1785" Type="http://schemas.openxmlformats.org/officeDocument/2006/relationships/hyperlink" Target="http://sc.hec.gov.pk/aphds/submit.asp?supid=4167" TargetMode="External"/><Relationship Id="rId1992" Type="http://schemas.openxmlformats.org/officeDocument/2006/relationships/hyperlink" Target="mailto:drfarid_2006@yahoo.com" TargetMode="External"/><Relationship Id="rId77" Type="http://schemas.openxmlformats.org/officeDocument/2006/relationships/hyperlink" Target="http://sc.hec.gov.pk/aphds/submit.asp?supid=4642" TargetMode="External"/><Relationship Id="rId282" Type="http://schemas.openxmlformats.org/officeDocument/2006/relationships/hyperlink" Target="mailto:bilalisb2001@yahoo.com" TargetMode="External"/><Relationship Id="rId503" Type="http://schemas.openxmlformats.org/officeDocument/2006/relationships/hyperlink" Target="http://sc.hec.gov.pk/aphds/lists/supdetail.asp?id=2&amp;offset=250" TargetMode="External"/><Relationship Id="rId587" Type="http://schemas.openxmlformats.org/officeDocument/2006/relationships/hyperlink" Target="http://sc.hec.gov.pk/aphds/submit.asp?supid=4482" TargetMode="External"/><Relationship Id="rId710" Type="http://schemas.openxmlformats.org/officeDocument/2006/relationships/hyperlink" Target="mailto:kplone@hotmail.com" TargetMode="External"/><Relationship Id="rId808" Type="http://schemas.openxmlformats.org/officeDocument/2006/relationships/hyperlink" Target="mailto:perwaiz.iqbal@aku.edu" TargetMode="External"/><Relationship Id="rId1340" Type="http://schemas.openxmlformats.org/officeDocument/2006/relationships/hyperlink" Target="mailto:rob.briddon@gmail.com" TargetMode="External"/><Relationship Id="rId1438" Type="http://schemas.openxmlformats.org/officeDocument/2006/relationships/hyperlink" Target="mailto:malik@qau.edu.pk," TargetMode="External"/><Relationship Id="rId1645" Type="http://schemas.openxmlformats.org/officeDocument/2006/relationships/hyperlink" Target="http://sc.hec.gov.pk/aphds/submit.asp?supid=7109" TargetMode="External"/><Relationship Id="rId8" Type="http://schemas.openxmlformats.org/officeDocument/2006/relationships/hyperlink" Target="mailto:myaamirali@yahoo.com;aamirali@nibge.org" TargetMode="External"/><Relationship Id="rId142" Type="http://schemas.openxmlformats.org/officeDocument/2006/relationships/hyperlink" Target="mailto:environment_soil@yahoo.com" TargetMode="External"/><Relationship Id="rId447" Type="http://schemas.openxmlformats.org/officeDocument/2006/relationships/hyperlink" Target="http://sc.hec.gov.pk/aphds/submit.asp?supid=5015" TargetMode="External"/><Relationship Id="rId794" Type="http://schemas.openxmlformats.org/officeDocument/2006/relationships/hyperlink" Target="mailto:mirajab@qau.edu.pk" TargetMode="External"/><Relationship Id="rId1077" Type="http://schemas.openxmlformats.org/officeDocument/2006/relationships/hyperlink" Target="http://sc.hec.gov.pk/aphds/submit.asp?supid=2323" TargetMode="External"/><Relationship Id="rId1200" Type="http://schemas.openxmlformats.org/officeDocument/2006/relationships/hyperlink" Target="mailto:najmaarshad@yahoo.com" TargetMode="External"/><Relationship Id="rId1852" Type="http://schemas.openxmlformats.org/officeDocument/2006/relationships/hyperlink" Target="mailto:aqeelvet@hotmail.com" TargetMode="External"/><Relationship Id="rId2030" Type="http://schemas.openxmlformats.org/officeDocument/2006/relationships/hyperlink" Target="mailto:nadeem_irfan@hotmail.com" TargetMode="External"/><Relationship Id="rId2128" Type="http://schemas.openxmlformats.org/officeDocument/2006/relationships/hyperlink" Target="mailto:ugk_2005@yahoo.com" TargetMode="External"/><Relationship Id="rId654" Type="http://schemas.openxmlformats.org/officeDocument/2006/relationships/hyperlink" Target="mailto:jafarkhan1@yahoo.com" TargetMode="External"/><Relationship Id="rId861" Type="http://schemas.openxmlformats.org/officeDocument/2006/relationships/hyperlink" Target="http://sc.hec.gov.pk/aphds/submit.asp?supid=3265" TargetMode="External"/><Relationship Id="rId959" Type="http://schemas.openxmlformats.org/officeDocument/2006/relationships/hyperlink" Target="http://sc.hec.gov.pk/aphds/submit.asp?supid=2535" TargetMode="External"/><Relationship Id="rId1284" Type="http://schemas.openxmlformats.org/officeDocument/2006/relationships/hyperlink" Target="mailto:qamarjaved22@yahoo.com" TargetMode="External"/><Relationship Id="rId1491" Type="http://schemas.openxmlformats.org/officeDocument/2006/relationships/hyperlink" Target="http://sc.hec.gov.pk/aphds/submit.asp?supid=6630" TargetMode="External"/><Relationship Id="rId1505" Type="http://schemas.openxmlformats.org/officeDocument/2006/relationships/hyperlink" Target="http://sc.hec.gov.pk/aphds/submit.asp?supid=2507" TargetMode="External"/><Relationship Id="rId1589" Type="http://schemas.openxmlformats.org/officeDocument/2006/relationships/hyperlink" Target="http://sc.hec.gov.pk/aphds/submit.asp?supid=4657" TargetMode="External"/><Relationship Id="rId1712" Type="http://schemas.openxmlformats.org/officeDocument/2006/relationships/hyperlink" Target="mailto:pakaim2001@yahoo.com" TargetMode="External"/><Relationship Id="rId293" Type="http://schemas.openxmlformats.org/officeDocument/2006/relationships/hyperlink" Target="http://sc.hec.gov.pk/aphds/submit.asp?supid=6371" TargetMode="External"/><Relationship Id="rId307" Type="http://schemas.openxmlformats.org/officeDocument/2006/relationships/hyperlink" Target="http://sc.hec.gov.pk/aphds/submit.asp?supid=2980" TargetMode="External"/><Relationship Id="rId514" Type="http://schemas.openxmlformats.org/officeDocument/2006/relationships/hyperlink" Target="mailto:Fauzia_y@yahoo.com," TargetMode="External"/><Relationship Id="rId721" Type="http://schemas.openxmlformats.org/officeDocument/2006/relationships/hyperlink" Target="http://sc.hec.gov.pk/aphds/submit.asp?supid=5381" TargetMode="External"/><Relationship Id="rId1144" Type="http://schemas.openxmlformats.org/officeDocument/2006/relationships/hyperlink" Target="mailto:munirasheikh@yahoo.com" TargetMode="External"/><Relationship Id="rId1351" Type="http://schemas.openxmlformats.org/officeDocument/2006/relationships/hyperlink" Target="http://sc.hec.gov.pk/aphds/submit.asp?supid=6181" TargetMode="External"/><Relationship Id="rId1449" Type="http://schemas.openxmlformats.org/officeDocument/2006/relationships/hyperlink" Target="http://sc.hec.gov.pk/aphds/submit.asp?supid=118" TargetMode="External"/><Relationship Id="rId1796" Type="http://schemas.openxmlformats.org/officeDocument/2006/relationships/hyperlink" Target="mailto:zakirullah@lums.edu.pk;" TargetMode="External"/><Relationship Id="rId88" Type="http://schemas.openxmlformats.org/officeDocument/2006/relationships/hyperlink" Target="mailto:saeedhashmi@uvas.edu.pk" TargetMode="External"/><Relationship Id="rId153" Type="http://schemas.openxmlformats.org/officeDocument/2006/relationships/hyperlink" Target="http://sc.hec.gov.pk/aphds/submit.asp?supid=2573" TargetMode="External"/><Relationship Id="rId360" Type="http://schemas.openxmlformats.org/officeDocument/2006/relationships/hyperlink" Target="mailto:hazirrahman@hotmail.com" TargetMode="External"/><Relationship Id="rId598" Type="http://schemas.openxmlformats.org/officeDocument/2006/relationships/hyperlink" Target="mailto:dr.idrees@gmail.com" TargetMode="External"/><Relationship Id="rId819" Type="http://schemas.openxmlformats.org/officeDocument/2006/relationships/hyperlink" Target="http://sc.hec.gov.pk/aphds/submit.asp?supid=4012" TargetMode="External"/><Relationship Id="rId1004" Type="http://schemas.openxmlformats.org/officeDocument/2006/relationships/hyperlink" Target="mailto:profmnawaz@gmail.com" TargetMode="External"/><Relationship Id="rId1211" Type="http://schemas.openxmlformats.org/officeDocument/2006/relationships/hyperlink" Target="http://sc.hec.gov.pk/aphds/submit.asp?supid=2712" TargetMode="External"/><Relationship Id="rId1656" Type="http://schemas.openxmlformats.org/officeDocument/2006/relationships/hyperlink" Target="mailto:shahid.syed@iiu.edu.pk;" TargetMode="External"/><Relationship Id="rId1863" Type="http://schemas.openxmlformats.org/officeDocument/2006/relationships/hyperlink" Target="http://sc.hec.gov.pk/aphds/submit.asp?supid=6101" TargetMode="External"/><Relationship Id="rId2041" Type="http://schemas.openxmlformats.org/officeDocument/2006/relationships/hyperlink" Target="http://sc.hec.gov.pk/aphds/submit.asp?supid=3716" TargetMode="External"/><Relationship Id="rId220" Type="http://schemas.openxmlformats.org/officeDocument/2006/relationships/hyperlink" Target="mailto:gulasma@iiu.edu.pk" TargetMode="External"/><Relationship Id="rId458" Type="http://schemas.openxmlformats.org/officeDocument/2006/relationships/hyperlink" Target="mailto:zoologist1pk@yahoo.com" TargetMode="External"/><Relationship Id="rId665" Type="http://schemas.openxmlformats.org/officeDocument/2006/relationships/hyperlink" Target="http://sc.hec.gov.pk/aphds/submit.asp?supid=4057" TargetMode="External"/><Relationship Id="rId872" Type="http://schemas.openxmlformats.org/officeDocument/2006/relationships/hyperlink" Target="mailto:arshadchaudhry@hotmail.com;" TargetMode="External"/><Relationship Id="rId1088" Type="http://schemas.openxmlformats.org/officeDocument/2006/relationships/hyperlink" Target="mailto:usmanr@skm.org.pk" TargetMode="External"/><Relationship Id="rId1295" Type="http://schemas.openxmlformats.org/officeDocument/2006/relationships/hyperlink" Target="http://sc.hec.gov.pk/aphds/submit.asp?supid=1233" TargetMode="External"/><Relationship Id="rId1309" Type="http://schemas.openxmlformats.org/officeDocument/2006/relationships/hyperlink" Target="http://sc.hec.gov.pk/aphds/submit.asp?supid=5183" TargetMode="External"/><Relationship Id="rId1516" Type="http://schemas.openxmlformats.org/officeDocument/2006/relationships/hyperlink" Target="mailto:shahanaurooj@yahoo.com" TargetMode="External"/><Relationship Id="rId1723" Type="http://schemas.openxmlformats.org/officeDocument/2006/relationships/hyperlink" Target="http://sc.hec.gov.pk/aphds/submit.asp?supid=4082" TargetMode="External"/><Relationship Id="rId1930" Type="http://schemas.openxmlformats.org/officeDocument/2006/relationships/hyperlink" Target="mailto:humarasheed@yahoo.com" TargetMode="External"/><Relationship Id="rId2139" Type="http://schemas.openxmlformats.org/officeDocument/2006/relationships/hyperlink" Target="http://sc.hec.gov.pk/aphds/submit.asp?supid=3508" TargetMode="External"/><Relationship Id="rId15" Type="http://schemas.openxmlformats.org/officeDocument/2006/relationships/hyperlink" Target="http://sc.hec.gov.pk/aphds/submit.asp?supid=1457" TargetMode="External"/><Relationship Id="rId318" Type="http://schemas.openxmlformats.org/officeDocument/2006/relationships/hyperlink" Target="mailto:drmoinawan@gmail.com," TargetMode="External"/><Relationship Id="rId525" Type="http://schemas.openxmlformats.org/officeDocument/2006/relationships/hyperlink" Target="http://sc.hec.gov.pk/aphds/submit.asp?supid=2248" TargetMode="External"/><Relationship Id="rId732" Type="http://schemas.openxmlformats.org/officeDocument/2006/relationships/hyperlink" Target="mailto:kiran@comsats.edu.pk" TargetMode="External"/><Relationship Id="rId1155" Type="http://schemas.openxmlformats.org/officeDocument/2006/relationships/hyperlink" Target="http://sc.hec.gov.pk/aphds/submit.asp?supid=4174" TargetMode="External"/><Relationship Id="rId1362" Type="http://schemas.openxmlformats.org/officeDocument/2006/relationships/hyperlink" Target="mailto:drssalam@yahoo.com" TargetMode="External"/><Relationship Id="rId99" Type="http://schemas.openxmlformats.org/officeDocument/2006/relationships/hyperlink" Target="http://sc.hec.gov.pk/aphds/submit.asp?supid=6376" TargetMode="External"/><Relationship Id="rId164" Type="http://schemas.openxmlformats.org/officeDocument/2006/relationships/hyperlink" Target="mailto:amjad46pk@yahoo.com" TargetMode="External"/><Relationship Id="rId371" Type="http://schemas.openxmlformats.org/officeDocument/2006/relationships/hyperlink" Target="http://sc.hec.gov.pk/aphds/submit.asp?supid=4747" TargetMode="External"/><Relationship Id="rId1015" Type="http://schemas.openxmlformats.org/officeDocument/2006/relationships/hyperlink" Target="http://sc.hec.gov.pk/aphds/submit.asp?supid=3839" TargetMode="External"/><Relationship Id="rId1222" Type="http://schemas.openxmlformats.org/officeDocument/2006/relationships/hyperlink" Target="mailto:nazeer.ahmed@buitms.edu.pk;" TargetMode="External"/><Relationship Id="rId1667" Type="http://schemas.openxmlformats.org/officeDocument/2006/relationships/hyperlink" Target="http://sc.hec.gov.pk/aphds/submit.asp?supid=4769" TargetMode="External"/><Relationship Id="rId1874" Type="http://schemas.openxmlformats.org/officeDocument/2006/relationships/hyperlink" Target="mailto:djh@super.net.pk" TargetMode="External"/><Relationship Id="rId2052" Type="http://schemas.openxmlformats.org/officeDocument/2006/relationships/hyperlink" Target="mailto:nisar@ciit.net.pk" TargetMode="External"/><Relationship Id="rId469" Type="http://schemas.openxmlformats.org/officeDocument/2006/relationships/hyperlink" Target="http://sc.hec.gov.pk/aphds/submit.asp?supid=1209" TargetMode="External"/><Relationship Id="rId676" Type="http://schemas.openxmlformats.org/officeDocument/2006/relationships/hyperlink" Target="mailto:yakoobjaved@hotmail.com" TargetMode="External"/><Relationship Id="rId883" Type="http://schemas.openxmlformats.org/officeDocument/2006/relationships/hyperlink" Target="http://sc.hec.gov.pk/aphds/submit.asp?supid=3376" TargetMode="External"/><Relationship Id="rId1099" Type="http://schemas.openxmlformats.org/officeDocument/2006/relationships/hyperlink" Target="http://sc.hec.gov.pk/aphds/submit.asp?supid=4081" TargetMode="External"/><Relationship Id="rId1527" Type="http://schemas.openxmlformats.org/officeDocument/2006/relationships/hyperlink" Target="http://sc.hec.gov.pk/aphds/submit.asp?supid=958" TargetMode="External"/><Relationship Id="rId1734" Type="http://schemas.openxmlformats.org/officeDocument/2006/relationships/hyperlink" Target="mailto:whdicp@yahoo.com" TargetMode="External"/><Relationship Id="rId1941" Type="http://schemas.openxmlformats.org/officeDocument/2006/relationships/hyperlink" Target="http://sc.hec.gov.pk/aphds/submit.asp?supid=611" TargetMode="External"/><Relationship Id="rId26" Type="http://schemas.openxmlformats.org/officeDocument/2006/relationships/hyperlink" Target="mailto:ahameed0786@hotmail.com" TargetMode="External"/><Relationship Id="rId231" Type="http://schemas.openxmlformats.org/officeDocument/2006/relationships/hyperlink" Target="http://sc.hec.gov.pk/aphds/submit.asp?supid=6727" TargetMode="External"/><Relationship Id="rId329" Type="http://schemas.openxmlformats.org/officeDocument/2006/relationships/hyperlink" Target="http://sc.hec.gov.pk/aphds/submit.asp?supid=5846" TargetMode="External"/><Relationship Id="rId536" Type="http://schemas.openxmlformats.org/officeDocument/2006/relationships/hyperlink" Target="mailto:rajagazala@hotmail.com," TargetMode="External"/><Relationship Id="rId1166" Type="http://schemas.openxmlformats.org/officeDocument/2006/relationships/hyperlink" Target="mailto:nadeemyaqoob2003@yahoo.com" TargetMode="External"/><Relationship Id="rId1373" Type="http://schemas.openxmlformats.org/officeDocument/2006/relationships/hyperlink" Target="http://sc.hec.gov.pk/aphds/submit.asp?supid=6022" TargetMode="External"/><Relationship Id="rId175" Type="http://schemas.openxmlformats.org/officeDocument/2006/relationships/hyperlink" Target="http://sc.hec.gov.pk/aphds/submit.asp?supid=4211" TargetMode="External"/><Relationship Id="rId743" Type="http://schemas.openxmlformats.org/officeDocument/2006/relationships/hyperlink" Target="http://sc.hec.gov.pk/aphds/submit.asp?supid=122" TargetMode="External"/><Relationship Id="rId950" Type="http://schemas.openxmlformats.org/officeDocument/2006/relationships/hyperlink" Target="mailto:m_irfan90@hotmail.com" TargetMode="External"/><Relationship Id="rId1026" Type="http://schemas.openxmlformats.org/officeDocument/2006/relationships/hyperlink" Target="mailto:rizwan@gcuf.edu.pk;" TargetMode="External"/><Relationship Id="rId1580" Type="http://schemas.openxmlformats.org/officeDocument/2006/relationships/hyperlink" Target="mailto:noreen_shumaila@yahoo.com" TargetMode="External"/><Relationship Id="rId1678" Type="http://schemas.openxmlformats.org/officeDocument/2006/relationships/hyperlink" Target="mailto:tahiraatiq@hotmail.com" TargetMode="External"/><Relationship Id="rId1801" Type="http://schemas.openxmlformats.org/officeDocument/2006/relationships/hyperlink" Target="http://sc.hec.gov.pk/aphds/submit.asp?supid=3093" TargetMode="External"/><Relationship Id="rId1885" Type="http://schemas.openxmlformats.org/officeDocument/2006/relationships/hyperlink" Target="http://sc.hec.gov.pk/aphds/submit.asp?supid=6159" TargetMode="External"/><Relationship Id="rId382" Type="http://schemas.openxmlformats.org/officeDocument/2006/relationships/hyperlink" Target="mailto:abbasmndr@gmail.com" TargetMode="External"/><Relationship Id="rId603" Type="http://schemas.openxmlformats.org/officeDocument/2006/relationships/hyperlink" Target="http://sc.hec.gov.pk/aphds/submit.asp?supid=68" TargetMode="External"/><Relationship Id="rId687" Type="http://schemas.openxmlformats.org/officeDocument/2006/relationships/hyperlink" Target="http://sc.hec.gov.pk/aphds/submit.asp?supid=6247" TargetMode="External"/><Relationship Id="rId810" Type="http://schemas.openxmlformats.org/officeDocument/2006/relationships/hyperlink" Target="mailto:drshafiq.ahmed@gmail.com" TargetMode="External"/><Relationship Id="rId908" Type="http://schemas.openxmlformats.org/officeDocument/2006/relationships/hyperlink" Target="mailto:fahimish@gmail.com" TargetMode="External"/><Relationship Id="rId1233" Type="http://schemas.openxmlformats.org/officeDocument/2006/relationships/hyperlink" Target="http://sc.hec.gov.pk/aphds/submit.asp?supid=4549" TargetMode="External"/><Relationship Id="rId1440" Type="http://schemas.openxmlformats.org/officeDocument/2006/relationships/hyperlink" Target="mailto:sm_1653@hotmail.com" TargetMode="External"/><Relationship Id="rId1538" Type="http://schemas.openxmlformats.org/officeDocument/2006/relationships/hyperlink" Target="mailto:genetic@brain.net.pk" TargetMode="External"/><Relationship Id="rId2063" Type="http://schemas.openxmlformats.org/officeDocument/2006/relationships/hyperlink" Target="http://sc.hec.gov.pk/aphds/submit.asp?supid=976" TargetMode="External"/><Relationship Id="rId242" Type="http://schemas.openxmlformats.org/officeDocument/2006/relationships/hyperlink" Target="mailto:attyabhatti@gmail.com" TargetMode="External"/><Relationship Id="rId894" Type="http://schemas.openxmlformats.org/officeDocument/2006/relationships/hyperlink" Target="mailto:azeemsultan75@yahoo.com" TargetMode="External"/><Relationship Id="rId1177" Type="http://schemas.openxmlformats.org/officeDocument/2006/relationships/hyperlink" Target="http://sc.hec.gov.pk/aphds/submit.asp?supid=3714" TargetMode="External"/><Relationship Id="rId1300" Type="http://schemas.openxmlformats.org/officeDocument/2006/relationships/hyperlink" Target="mailto:r_baqai@yahoo.com" TargetMode="External"/><Relationship Id="rId1745" Type="http://schemas.openxmlformats.org/officeDocument/2006/relationships/hyperlink" Target="http://sc.hec.gov.pk/aphds/submit.asp?supid=4930" TargetMode="External"/><Relationship Id="rId1952" Type="http://schemas.openxmlformats.org/officeDocument/2006/relationships/hyperlink" Target="mailto:qureshijaved5@gmail.com" TargetMode="External"/><Relationship Id="rId2130" Type="http://schemas.openxmlformats.org/officeDocument/2006/relationships/hyperlink" Target="mailto:wajih76@gmal.com" TargetMode="External"/><Relationship Id="rId37" Type="http://schemas.openxmlformats.org/officeDocument/2006/relationships/hyperlink" Target="http://sc.hec.gov.pk/aphds/submit.asp?supid=6245" TargetMode="External"/><Relationship Id="rId102" Type="http://schemas.openxmlformats.org/officeDocument/2006/relationships/hyperlink" Target="mailto:aftabafzalkiani@yahoo.com;" TargetMode="External"/><Relationship Id="rId547" Type="http://schemas.openxmlformats.org/officeDocument/2006/relationships/hyperlink" Target="http://sc.hec.gov.pk/aphds/submit.asp?supid=2939" TargetMode="External"/><Relationship Id="rId754" Type="http://schemas.openxmlformats.org/officeDocument/2006/relationships/hyperlink" Target="mailto:mahmood1233@yahoo.com," TargetMode="External"/><Relationship Id="rId961" Type="http://schemas.openxmlformats.org/officeDocument/2006/relationships/hyperlink" Target="http://sc.hec.gov.pk/aphds/submit.asp?supid=2467" TargetMode="External"/><Relationship Id="rId1384" Type="http://schemas.openxmlformats.org/officeDocument/2006/relationships/hyperlink" Target="mailto:sadafniazparasitologist@yahoo.com" TargetMode="External"/><Relationship Id="rId1591" Type="http://schemas.openxmlformats.org/officeDocument/2006/relationships/hyperlink" Target="http://sc.hec.gov.pk/aphds/submit.asp?supid=5370" TargetMode="External"/><Relationship Id="rId1605" Type="http://schemas.openxmlformats.org/officeDocument/2006/relationships/hyperlink" Target="http://sc.hec.gov.pk/aphds/submit.asp?supid=2696" TargetMode="External"/><Relationship Id="rId1689" Type="http://schemas.openxmlformats.org/officeDocument/2006/relationships/hyperlink" Target="http://sc.hec.gov.pk/aphds/submit.asp?supid=6157" TargetMode="External"/><Relationship Id="rId1812" Type="http://schemas.openxmlformats.org/officeDocument/2006/relationships/hyperlink" Target="mailto:chaudhry_zubeda@yahoo.com" TargetMode="External"/><Relationship Id="rId90" Type="http://schemas.openxmlformats.org/officeDocument/2006/relationships/hyperlink" Target="mailto:breederuaf1220@yahoo.com;" TargetMode="External"/><Relationship Id="rId186" Type="http://schemas.openxmlformats.org/officeDocument/2006/relationships/hyperlink" Target="mailto:anjummurtazagul@yahoo.com" TargetMode="External"/><Relationship Id="rId393" Type="http://schemas.openxmlformats.org/officeDocument/2006/relationships/hyperlink" Target="http://sc.hec.gov.pk/aphds/submit.asp?supid=3764" TargetMode="External"/><Relationship Id="rId407" Type="http://schemas.openxmlformats.org/officeDocument/2006/relationships/hyperlink" Target="http://sc.hec.gov.pk/aphds/submit.asp?supid=3830" TargetMode="External"/><Relationship Id="rId614" Type="http://schemas.openxmlformats.org/officeDocument/2006/relationships/hyperlink" Target="mailto:imransajid80@yahoo.co.uk," TargetMode="External"/><Relationship Id="rId821" Type="http://schemas.openxmlformats.org/officeDocument/2006/relationships/hyperlink" Target="http://sc.hec.gov.pk/aphds/submit.asp?supid=1414" TargetMode="External"/><Relationship Id="rId1037" Type="http://schemas.openxmlformats.org/officeDocument/2006/relationships/hyperlink" Target="http://sc.hec.gov.pk/aphds/submit.asp?supid=2685" TargetMode="External"/><Relationship Id="rId1244" Type="http://schemas.openxmlformats.org/officeDocument/2006/relationships/hyperlink" Target="mailto:nosheen.fatima@gmail.com" TargetMode="External"/><Relationship Id="rId1451" Type="http://schemas.openxmlformats.org/officeDocument/2006/relationships/hyperlink" Target="http://sc.hec.gov.pk/aphds/submit.asp?supid=1139" TargetMode="External"/><Relationship Id="rId1896" Type="http://schemas.openxmlformats.org/officeDocument/2006/relationships/hyperlink" Target="mailto:drsomi1983@yahoo.com" TargetMode="External"/><Relationship Id="rId2074" Type="http://schemas.openxmlformats.org/officeDocument/2006/relationships/hyperlink" Target="mailto:sabihakarim@yahoo.com" TargetMode="External"/><Relationship Id="rId253" Type="http://schemas.openxmlformats.org/officeDocument/2006/relationships/hyperlink" Target="http://sc.hec.gov.pk/aphds/submit.asp?supid=7179" TargetMode="External"/><Relationship Id="rId460" Type="http://schemas.openxmlformats.org/officeDocument/2006/relationships/hyperlink" Target="mailto:faizasharif01@hotmail.com;" TargetMode="External"/><Relationship Id="rId698" Type="http://schemas.openxmlformats.org/officeDocument/2006/relationships/hyperlink" Target="mailto:kehkashan_mbhatti@yahoo.com" TargetMode="External"/><Relationship Id="rId919" Type="http://schemas.openxmlformats.org/officeDocument/2006/relationships/hyperlink" Target="http://sc.hec.gov.pk/aphds/submit.asp?supid=3498" TargetMode="External"/><Relationship Id="rId1090" Type="http://schemas.openxmlformats.org/officeDocument/2006/relationships/hyperlink" Target="mailto:m_wahabdir@yahoo.com," TargetMode="External"/><Relationship Id="rId1104" Type="http://schemas.openxmlformats.org/officeDocument/2006/relationships/hyperlink" Target="mailto:yasirzag@hotmail.com" TargetMode="External"/><Relationship Id="rId1311" Type="http://schemas.openxmlformats.org/officeDocument/2006/relationships/hyperlink" Target="http://sc.hec.gov.pk/aphds/submit.asp?supid=2154" TargetMode="External"/><Relationship Id="rId1549" Type="http://schemas.openxmlformats.org/officeDocument/2006/relationships/hyperlink" Target="http://sc.hec.gov.pk/aphds/submit.asp?supid=4878" TargetMode="External"/><Relationship Id="rId1756" Type="http://schemas.openxmlformats.org/officeDocument/2006/relationships/hyperlink" Target="mailto:dr.zafariqbal.pu@gmail.com" TargetMode="External"/><Relationship Id="rId1963" Type="http://schemas.openxmlformats.org/officeDocument/2006/relationships/hyperlink" Target="http://sc.hec.gov.pk/aphds/submit.asp?supid=3494" TargetMode="External"/><Relationship Id="rId2141" Type="http://schemas.openxmlformats.org/officeDocument/2006/relationships/hyperlink" Target="http://sc.hec.gov.pk/aphds/submit.asp?supid=2156" TargetMode="External"/><Relationship Id="rId48" Type="http://schemas.openxmlformats.org/officeDocument/2006/relationships/hyperlink" Target="mailto:aqfics@yahoo.com" TargetMode="External"/><Relationship Id="rId113" Type="http://schemas.openxmlformats.org/officeDocument/2006/relationships/hyperlink" Target="http://sc.hec.gov.pk/aphds/submit.asp?supid=4542" TargetMode="External"/><Relationship Id="rId320" Type="http://schemas.openxmlformats.org/officeDocument/2006/relationships/hyperlink" Target="mailto:genesdoctor@gmail.com" TargetMode="External"/><Relationship Id="rId558" Type="http://schemas.openxmlformats.org/officeDocument/2006/relationships/hyperlink" Target="mailto:habib@comsats.edu.pk" TargetMode="External"/><Relationship Id="rId765" Type="http://schemas.openxmlformats.org/officeDocument/2006/relationships/hyperlink" Target="http://sc.hec.gov.pk/aphds/submit.asp?supid=3035" TargetMode="External"/><Relationship Id="rId972" Type="http://schemas.openxmlformats.org/officeDocument/2006/relationships/hyperlink" Target="mailto:kamran.azim@iccs.edu" TargetMode="External"/><Relationship Id="rId1188" Type="http://schemas.openxmlformats.org/officeDocument/2006/relationships/hyperlink" Target="mailto:nafisahassanali@gmail.com" TargetMode="External"/><Relationship Id="rId1395" Type="http://schemas.openxmlformats.org/officeDocument/2006/relationships/hyperlink" Target="http://sc.hec.gov.pk/aphds/submit.asp?supid=3496" TargetMode="External"/><Relationship Id="rId1409" Type="http://schemas.openxmlformats.org/officeDocument/2006/relationships/hyperlink" Target="http://sc.hec.gov.pk/aphds/submit.asp?supid=5795" TargetMode="External"/><Relationship Id="rId1616" Type="http://schemas.openxmlformats.org/officeDocument/2006/relationships/hyperlink" Target="mailto:sumairasahreen@gmail.com" TargetMode="External"/><Relationship Id="rId1823" Type="http://schemas.openxmlformats.org/officeDocument/2006/relationships/hyperlink" Target="http://sc.hec.gov.pk/aphds/submit.asp?supid=2840" TargetMode="External"/><Relationship Id="rId2001" Type="http://schemas.openxmlformats.org/officeDocument/2006/relationships/hyperlink" Target="http://sc.hec.gov.pk/aphds/submit.asp?supid=4770" TargetMode="External"/><Relationship Id="rId197" Type="http://schemas.openxmlformats.org/officeDocument/2006/relationships/hyperlink" Target="http://sc.hec.gov.pk/aphds/submit.asp?supid=6823" TargetMode="External"/><Relationship Id="rId418" Type="http://schemas.openxmlformats.org/officeDocument/2006/relationships/hyperlink" Target="mailto:" TargetMode="External"/><Relationship Id="rId625" Type="http://schemas.openxmlformats.org/officeDocument/2006/relationships/hyperlink" Target="http://sc.hec.gov.pk/aphds/submit.asp?supid=3869" TargetMode="External"/><Relationship Id="rId832" Type="http://schemas.openxmlformats.org/officeDocument/2006/relationships/hyperlink" Target="mailto:takkar4u@yahoo.com" TargetMode="External"/><Relationship Id="rId1048" Type="http://schemas.openxmlformats.org/officeDocument/2006/relationships/hyperlink" Target="mailto:haider65us@yahoo.com" TargetMode="External"/><Relationship Id="rId1255" Type="http://schemas.openxmlformats.org/officeDocument/2006/relationships/hyperlink" Target="http://sc.hec.gov.pk/aphds/submit.asp?supid=5797" TargetMode="External"/><Relationship Id="rId1462" Type="http://schemas.openxmlformats.org/officeDocument/2006/relationships/hyperlink" Target="mailto:saminabee@yahoo.com" TargetMode="External"/><Relationship Id="rId2085" Type="http://schemas.openxmlformats.org/officeDocument/2006/relationships/hyperlink" Target="http://sc.hec.gov.pk/aphds/submit.asp?supid=563" TargetMode="External"/><Relationship Id="rId264" Type="http://schemas.openxmlformats.org/officeDocument/2006/relationships/hyperlink" Target="mailto:azradr@yahoo.com" TargetMode="External"/><Relationship Id="rId471" Type="http://schemas.openxmlformats.org/officeDocument/2006/relationships/hyperlink" Target="http://sc.hec.gov.pk/aphds/submit.asp?supid=2400" TargetMode="External"/><Relationship Id="rId1115" Type="http://schemas.openxmlformats.org/officeDocument/2006/relationships/hyperlink" Target="http://sc.hec.gov.pk/aphds/submit.asp?supid=3264" TargetMode="External"/><Relationship Id="rId1322" Type="http://schemas.openxmlformats.org/officeDocument/2006/relationships/hyperlink" Target="mailto:rehansadiq80@yahoo.com;" TargetMode="External"/><Relationship Id="rId1767" Type="http://schemas.openxmlformats.org/officeDocument/2006/relationships/hyperlink" Target="http://sc.hec.gov.pk/aphds/submit.asp?supid=3385" TargetMode="External"/><Relationship Id="rId1974" Type="http://schemas.openxmlformats.org/officeDocument/2006/relationships/hyperlink" Target="mailto:m.qureshi@duhs.edu.pk" TargetMode="External"/><Relationship Id="rId59" Type="http://schemas.openxmlformats.org/officeDocument/2006/relationships/hyperlink" Target="http://sc.hec.gov.pk/aphds/submit.asp?supid=2434" TargetMode="External"/><Relationship Id="rId124" Type="http://schemas.openxmlformats.org/officeDocument/2006/relationships/hyperlink" Target="mailto:akbarali01@yahoo.com" TargetMode="External"/><Relationship Id="rId569" Type="http://schemas.openxmlformats.org/officeDocument/2006/relationships/hyperlink" Target="http://sc.hec.gov.pk/aphds/submit.asp?supid=3553" TargetMode="External"/><Relationship Id="rId776" Type="http://schemas.openxmlformats.org/officeDocument/2006/relationships/hyperlink" Target="mailto:vco@qau.edu.pk" TargetMode="External"/><Relationship Id="rId983" Type="http://schemas.openxmlformats.org/officeDocument/2006/relationships/hyperlink" Target="http://sc.hec.gov.pk/aphds/submit.asp?supid=2723" TargetMode="External"/><Relationship Id="rId1199" Type="http://schemas.openxmlformats.org/officeDocument/2006/relationships/hyperlink" Target="http://sc.hec.gov.pk/aphds/submit.asp?supid=3389" TargetMode="External"/><Relationship Id="rId1627" Type="http://schemas.openxmlformats.org/officeDocument/2006/relationships/hyperlink" Target="http://sc.hec.gov.pk/aphds/submit.asp?supid=3647" TargetMode="External"/><Relationship Id="rId1834" Type="http://schemas.openxmlformats.org/officeDocument/2006/relationships/hyperlink" Target="mailto:draskhan@ciitlahore.edu.pk" TargetMode="External"/><Relationship Id="rId331" Type="http://schemas.openxmlformats.org/officeDocument/2006/relationships/hyperlink" Target="http://sc.hec.gov.pk/aphds/submit.asp?supid=5159" TargetMode="External"/><Relationship Id="rId429" Type="http://schemas.openxmlformats.org/officeDocument/2006/relationships/hyperlink" Target="http://sc.hec.gov.pk/aphds/submit.asp?supid=6081" TargetMode="External"/><Relationship Id="rId636" Type="http://schemas.openxmlformats.org/officeDocument/2006/relationships/hyperlink" Target="mailto:iram_murtaza@hotmail.com/" TargetMode="External"/><Relationship Id="rId1059" Type="http://schemas.openxmlformats.org/officeDocument/2006/relationships/hyperlink" Target="http://sc.hec.gov.pk/aphds/submit.asp?supid=2326" TargetMode="External"/><Relationship Id="rId1266" Type="http://schemas.openxmlformats.org/officeDocument/2006/relationships/hyperlink" Target="mailto:oykhan@uok.edu.pk" TargetMode="External"/><Relationship Id="rId1473" Type="http://schemas.openxmlformats.org/officeDocument/2006/relationships/hyperlink" Target="http://sc.hec.gov.pk/aphds/submit.asp?supid=7192" TargetMode="External"/><Relationship Id="rId2012" Type="http://schemas.openxmlformats.org/officeDocument/2006/relationships/hyperlink" Target="mailto:saeed_pinum@yahoo.com" TargetMode="External"/><Relationship Id="rId2096" Type="http://schemas.openxmlformats.org/officeDocument/2006/relationships/hyperlink" Target="mailto:saadb23@yahoo.com" TargetMode="External"/><Relationship Id="rId843" Type="http://schemas.openxmlformats.org/officeDocument/2006/relationships/hyperlink" Target="http://sc.hec.gov.pk/aphds/submit.asp?supid=7194" TargetMode="External"/><Relationship Id="rId1126" Type="http://schemas.openxmlformats.org/officeDocument/2006/relationships/hyperlink" Target="mailto:mukhtar.muhammad@gmail.com" TargetMode="External"/><Relationship Id="rId1680" Type="http://schemas.openxmlformats.org/officeDocument/2006/relationships/hyperlink" Target="mailto:rida_akash@hotmail.com" TargetMode="External"/><Relationship Id="rId1778" Type="http://schemas.openxmlformats.org/officeDocument/2006/relationships/hyperlink" Target="mailto:zahid_biotech@yahoo.com" TargetMode="External"/><Relationship Id="rId1901" Type="http://schemas.openxmlformats.org/officeDocument/2006/relationships/hyperlink" Target="http://sc.hec.gov.pk/aphds/submit.asp?supid=5018" TargetMode="External"/><Relationship Id="rId1985" Type="http://schemas.openxmlformats.org/officeDocument/2006/relationships/hyperlink" Target="http://sc.hec.gov.pk/aphds/submit.asp?supid=3509" TargetMode="External"/><Relationship Id="rId275" Type="http://schemas.openxmlformats.org/officeDocument/2006/relationships/hyperlink" Target="http://sc.hec.gov.pk/aphds/submit.asp?supid=3840" TargetMode="External"/><Relationship Id="rId482" Type="http://schemas.openxmlformats.org/officeDocument/2006/relationships/hyperlink" Target="mailto:fghafoor99@hotmail.com" TargetMode="External"/><Relationship Id="rId703" Type="http://schemas.openxmlformats.org/officeDocument/2006/relationships/hyperlink" Target="http://sc.hec.gov.pk/aphds/submit.asp?supid=4916" TargetMode="External"/><Relationship Id="rId910" Type="http://schemas.openxmlformats.org/officeDocument/2006/relationships/hyperlink" Target="mailto:mfaisal@qau.edu.pk;" TargetMode="External"/><Relationship Id="rId1333" Type="http://schemas.openxmlformats.org/officeDocument/2006/relationships/hyperlink" Target="http://sc.hec.gov.pk/aphds/submit.asp?supid=4646" TargetMode="External"/><Relationship Id="rId1540" Type="http://schemas.openxmlformats.org/officeDocument/2006/relationships/hyperlink" Target="mailto:shahidashujaat@yahoo.com" TargetMode="External"/><Relationship Id="rId1638" Type="http://schemas.openxmlformats.org/officeDocument/2006/relationships/hyperlink" Target="mailto:faizannaqvi@uok.edu.pk" TargetMode="External"/><Relationship Id="rId135" Type="http://schemas.openxmlformats.org/officeDocument/2006/relationships/hyperlink" Target="http://sc.hec.gov.pk/aphds/submit.asp?supid=3193" TargetMode="External"/><Relationship Id="rId342" Type="http://schemas.openxmlformats.org/officeDocument/2006/relationships/hyperlink" Target="mailto:allah.bux@usindh.edu.pk" TargetMode="External"/><Relationship Id="rId787" Type="http://schemas.openxmlformats.org/officeDocument/2006/relationships/hyperlink" Target="http://sc.hec.gov.pk/aphds/submit.asp?supid=3638" TargetMode="External"/><Relationship Id="rId994" Type="http://schemas.openxmlformats.org/officeDocument/2006/relationships/hyperlink" Target="mailto:mnaeemqau@gmail.com" TargetMode="External"/><Relationship Id="rId1400" Type="http://schemas.openxmlformats.org/officeDocument/2006/relationships/hyperlink" Target="mailto:saeedahmad@bzu.edu.pk" TargetMode="External"/><Relationship Id="rId1845" Type="http://schemas.openxmlformats.org/officeDocument/2006/relationships/hyperlink" Target="http://sc.hec.gov.pk/aphds/submit.asp?supid=4076" TargetMode="External"/><Relationship Id="rId2023" Type="http://schemas.openxmlformats.org/officeDocument/2006/relationships/hyperlink" Target="http://sc.hec.gov.pk/aphds/submit.asp?supid=2373" TargetMode="External"/><Relationship Id="rId202" Type="http://schemas.openxmlformats.org/officeDocument/2006/relationships/hyperlink" Target="mailto:asgharibano@yahoo.com" TargetMode="External"/><Relationship Id="rId647" Type="http://schemas.openxmlformats.org/officeDocument/2006/relationships/hyperlink" Target="http://sc.hec.gov.pk/aphds/submit.asp?supid=5192" TargetMode="External"/><Relationship Id="rId854" Type="http://schemas.openxmlformats.org/officeDocument/2006/relationships/hyperlink" Target="mailto:shahaminullah@yahoo.com;" TargetMode="External"/><Relationship Id="rId1277" Type="http://schemas.openxmlformats.org/officeDocument/2006/relationships/hyperlink" Target="http://sc.hec.gov.pk/aphds/submit.asp?supid=1214" TargetMode="External"/><Relationship Id="rId1484" Type="http://schemas.openxmlformats.org/officeDocument/2006/relationships/hyperlink" Target="mailto:skhan.marwat@gmail.com" TargetMode="External"/><Relationship Id="rId1691" Type="http://schemas.openxmlformats.org/officeDocument/2006/relationships/hyperlink" Target="http://sc.hec.gov.pk/aphds/submit.asp?supid=2437" TargetMode="External"/><Relationship Id="rId1705" Type="http://schemas.openxmlformats.org/officeDocument/2006/relationships/hyperlink" Target="http://sc.hec.gov.pk/aphds/submit.asp?supid=6179" TargetMode="External"/><Relationship Id="rId1912" Type="http://schemas.openxmlformats.org/officeDocument/2006/relationships/hyperlink" Target="mailto:f.ghani@yahoo.co.in" TargetMode="External"/><Relationship Id="rId286" Type="http://schemas.openxmlformats.org/officeDocument/2006/relationships/hyperlink" Target="mailto:drbinafsha@hotmail.com" TargetMode="External"/><Relationship Id="rId493" Type="http://schemas.openxmlformats.org/officeDocument/2006/relationships/hyperlink" Target="http://sc.hec.gov.pk/aphds/submit.asp?supid=132" TargetMode="External"/><Relationship Id="rId507" Type="http://schemas.openxmlformats.org/officeDocument/2006/relationships/hyperlink" Target="http://sc.hec.gov.pk/aphds/submit.asp?supid=3210" TargetMode="External"/><Relationship Id="rId714" Type="http://schemas.openxmlformats.org/officeDocument/2006/relationships/hyperlink" Target="mailto:dr.khalil@kiu.edu.pk" TargetMode="External"/><Relationship Id="rId921" Type="http://schemas.openxmlformats.org/officeDocument/2006/relationships/hyperlink" Target="http://sc.hec.gov.pk/aphds/submit.asp?supid=7187" TargetMode="External"/><Relationship Id="rId1137" Type="http://schemas.openxmlformats.org/officeDocument/2006/relationships/hyperlink" Target="http://sc.hec.gov.pk/aphds/submit.asp?supid=6634" TargetMode="External"/><Relationship Id="rId1344" Type="http://schemas.openxmlformats.org/officeDocument/2006/relationships/hyperlink" Target="mailto:romanatabassum@yahoo.com" TargetMode="External"/><Relationship Id="rId1551" Type="http://schemas.openxmlformats.org/officeDocument/2006/relationships/hyperlink" Target="http://sc.hec.gov.pk/aphds/submit.asp?supid=2034" TargetMode="External"/><Relationship Id="rId1789" Type="http://schemas.openxmlformats.org/officeDocument/2006/relationships/hyperlink" Target="http://sc.hec.gov.pk/aphds/submit.asp?supid=5182" TargetMode="External"/><Relationship Id="rId1996" Type="http://schemas.openxmlformats.org/officeDocument/2006/relationships/hyperlink" Target="mailto:mhshoaib@uok.edu.pk," TargetMode="External"/><Relationship Id="rId50" Type="http://schemas.openxmlformats.org/officeDocument/2006/relationships/hyperlink" Target="mailto:khansulehria@hotmail.com;" TargetMode="External"/><Relationship Id="rId146" Type="http://schemas.openxmlformats.org/officeDocument/2006/relationships/hyperlink" Target="mailto:aliyaal@hotmail.com" TargetMode="External"/><Relationship Id="rId353" Type="http://schemas.openxmlformats.org/officeDocument/2006/relationships/hyperlink" Target="http://sc.hec.gov.pk/aphds/submit.asp?supid=4652" TargetMode="External"/><Relationship Id="rId560" Type="http://schemas.openxmlformats.org/officeDocument/2006/relationships/hyperlink" Target="mailto:habibathar@yahoo.com" TargetMode="External"/><Relationship Id="rId798" Type="http://schemas.openxmlformats.org/officeDocument/2006/relationships/hyperlink" Target="mailto:mirza.imran@iub.edu.pk" TargetMode="External"/><Relationship Id="rId1190" Type="http://schemas.openxmlformats.org/officeDocument/2006/relationships/hyperlink" Target="mailto:naghmanaz@yahoo.com" TargetMode="External"/><Relationship Id="rId1204" Type="http://schemas.openxmlformats.org/officeDocument/2006/relationships/hyperlink" Target="mailto:nasarvirk@gmail.com" TargetMode="External"/><Relationship Id="rId1411" Type="http://schemas.openxmlformats.org/officeDocument/2006/relationships/hyperlink" Target="http://sc.hec.gov.pk/aphds/submit.asp?supid=1758" TargetMode="External"/><Relationship Id="rId1649" Type="http://schemas.openxmlformats.org/officeDocument/2006/relationships/hyperlink" Target="http://sc.hec.gov.pk/aphds/submit.asp?supid=6023" TargetMode="External"/><Relationship Id="rId1856" Type="http://schemas.openxmlformats.org/officeDocument/2006/relationships/hyperlink" Target="mailto:ashok21068@gmail.com" TargetMode="External"/><Relationship Id="rId2034" Type="http://schemas.openxmlformats.org/officeDocument/2006/relationships/hyperlink" Target="mailto:nafeesbacha@upesh.edu.pk" TargetMode="External"/><Relationship Id="rId213" Type="http://schemas.openxmlformats.org/officeDocument/2006/relationships/hyperlink" Target="http://sc.hec.gov.pk/aphds/submit.asp?supid=3458" TargetMode="External"/><Relationship Id="rId420" Type="http://schemas.openxmlformats.org/officeDocument/2006/relationships/hyperlink" Target="mailto:sumeraimran2012@gmail.com;sumerayasmin@nibge.org" TargetMode="External"/><Relationship Id="rId658" Type="http://schemas.openxmlformats.org/officeDocument/2006/relationships/hyperlink" Target="mailto:jamil_48@yahoo.co.in," TargetMode="External"/><Relationship Id="rId865" Type="http://schemas.openxmlformats.org/officeDocument/2006/relationships/hyperlink" Target="http://sc.hec.gov.pk/aphds/submit.asp?supid=545" TargetMode="External"/><Relationship Id="rId1050" Type="http://schemas.openxmlformats.org/officeDocument/2006/relationships/hyperlink" Target="mailto:smrmep@gmail.com" TargetMode="External"/><Relationship Id="rId1288" Type="http://schemas.openxmlformats.org/officeDocument/2006/relationships/hyperlink" Target="mailto:annegardner80@yahoo.co.uk" TargetMode="External"/><Relationship Id="rId1495" Type="http://schemas.openxmlformats.org/officeDocument/2006/relationships/hyperlink" Target="http://sc.hec.gov.pk/aphds/submit.asp?supid=6393" TargetMode="External"/><Relationship Id="rId1509" Type="http://schemas.openxmlformats.org/officeDocument/2006/relationships/hyperlink" Target="http://sc.hec.gov.pk/aphds/submit.asp?supid=5358" TargetMode="External"/><Relationship Id="rId1716" Type="http://schemas.openxmlformats.org/officeDocument/2006/relationships/hyperlink" Target="mailto:uhkniazi@gmail.com" TargetMode="External"/><Relationship Id="rId1923" Type="http://schemas.openxmlformats.org/officeDocument/2006/relationships/hyperlink" Target="http://sc.hec.gov.pk/aphds/submit.asp?supid=5854" TargetMode="External"/><Relationship Id="rId2101" Type="http://schemas.openxmlformats.org/officeDocument/2006/relationships/hyperlink" Target="http://sc.hec.gov.pk/aphds/submit.asp?supid=4776" TargetMode="External"/><Relationship Id="rId297" Type="http://schemas.openxmlformats.org/officeDocument/2006/relationships/hyperlink" Target="http://sc.hec.gov.pk/aphds/submit.asp?supid=3098" TargetMode="External"/><Relationship Id="rId518" Type="http://schemas.openxmlformats.org/officeDocument/2006/relationships/hyperlink" Target="mailto:fazal.nibge@gmail.com" TargetMode="External"/><Relationship Id="rId725" Type="http://schemas.openxmlformats.org/officeDocument/2006/relationships/hyperlink" Target="http://sc.hec.gov.pk/aphds/submit.asp?supid=3267" TargetMode="External"/><Relationship Id="rId932" Type="http://schemas.openxmlformats.org/officeDocument/2006/relationships/hyperlink" Target="mailto:mhs1049@yahoo.com" TargetMode="External"/><Relationship Id="rId1148" Type="http://schemas.openxmlformats.org/officeDocument/2006/relationships/hyperlink" Target="mailto:mjelani.ibms@kmu.edu.pk" TargetMode="External"/><Relationship Id="rId1355" Type="http://schemas.openxmlformats.org/officeDocument/2006/relationships/hyperlink" Target="http://sc.hec.gov.pk/aphds/submit.asp?supid=3433" TargetMode="External"/><Relationship Id="rId1562" Type="http://schemas.openxmlformats.org/officeDocument/2006/relationships/hyperlink" Target="mailto:drsimalikasab@nust.edu.pk," TargetMode="External"/><Relationship Id="rId157" Type="http://schemas.openxmlformats.org/officeDocument/2006/relationships/hyperlink" Target="http://sc.hec.gov.pk/aphds/submit.asp?supid=4567" TargetMode="External"/><Relationship Id="rId364" Type="http://schemas.openxmlformats.org/officeDocument/2006/relationships/hyperlink" Target="mailto:isfahantauseef@yahoo.com" TargetMode="External"/><Relationship Id="rId1008" Type="http://schemas.openxmlformats.org/officeDocument/2006/relationships/hyperlink" Target="mailto:drqasim@gmail.com" TargetMode="External"/><Relationship Id="rId1215" Type="http://schemas.openxmlformats.org/officeDocument/2006/relationships/hyperlink" Target="http://sc.hec.gov.pk/aphds/submit.asp?supid=3835" TargetMode="External"/><Relationship Id="rId1422" Type="http://schemas.openxmlformats.org/officeDocument/2006/relationships/hyperlink" Target="mailto:saimanasir2007@hotmail.com" TargetMode="External"/><Relationship Id="rId1867" Type="http://schemas.openxmlformats.org/officeDocument/2006/relationships/hyperlink" Target="http://sc.hec.gov.pk/aphds/submit.asp?supid=624" TargetMode="External"/><Relationship Id="rId2045" Type="http://schemas.openxmlformats.org/officeDocument/2006/relationships/hyperlink" Target="http://sc.hec.gov.pk/aphds/submit.asp?supid=975" TargetMode="External"/><Relationship Id="rId61" Type="http://schemas.openxmlformats.org/officeDocument/2006/relationships/hyperlink" Target="http://sc.hec.gov.pk/aphds/submit.asp?supid=2438" TargetMode="External"/><Relationship Id="rId571" Type="http://schemas.openxmlformats.org/officeDocument/2006/relationships/hyperlink" Target="http://sc.hec.gov.pk/aphds/submit.asp?supid=1984" TargetMode="External"/><Relationship Id="rId669" Type="http://schemas.openxmlformats.org/officeDocument/2006/relationships/hyperlink" Target="http://sc.hec.gov.pk/aphds/submit.asp?supid=1032" TargetMode="External"/><Relationship Id="rId876" Type="http://schemas.openxmlformats.org/officeDocument/2006/relationships/hyperlink" Target="mailto:asad.ghufran@iiu.edu.pk;" TargetMode="External"/><Relationship Id="rId1299" Type="http://schemas.openxmlformats.org/officeDocument/2006/relationships/hyperlink" Target="http://sc.hec.gov.pk/aphds/submit.asp?supid=1942" TargetMode="External"/><Relationship Id="rId1727" Type="http://schemas.openxmlformats.org/officeDocument/2006/relationships/hyperlink" Target="http://sc.hec.gov.pk/aphds/submit.asp?supid=3887" TargetMode="External"/><Relationship Id="rId1934" Type="http://schemas.openxmlformats.org/officeDocument/2006/relationships/hyperlink" Target="mailto:noureenhumaira@yahoo.com" TargetMode="External"/><Relationship Id="rId19" Type="http://schemas.openxmlformats.org/officeDocument/2006/relationships/hyperlink" Target="http://sc.hec.gov.pk/aphds/submit.asp?supid=181" TargetMode="External"/><Relationship Id="rId224" Type="http://schemas.openxmlformats.org/officeDocument/2006/relationships/hyperlink" Target="mailto:asmasarfaraz@gmail.com;" TargetMode="External"/><Relationship Id="rId431" Type="http://schemas.openxmlformats.org/officeDocument/2006/relationships/hyperlink" Target="http://sc.hec.gov.pk/aphds/submit.asp?supid=6338" TargetMode="External"/><Relationship Id="rId529" Type="http://schemas.openxmlformats.org/officeDocument/2006/relationships/hyperlink" Target="http://sc.hec.gov.pk/aphds/submit.asp?supid=1580" TargetMode="External"/><Relationship Id="rId736" Type="http://schemas.openxmlformats.org/officeDocument/2006/relationships/hyperlink" Target="mailto:laeeq01@yahoo.com" TargetMode="External"/><Relationship Id="rId1061" Type="http://schemas.openxmlformats.org/officeDocument/2006/relationships/hyperlink" Target="http://sc.hec.gov.pk/aphds/submit.asp?supid=2436" TargetMode="External"/><Relationship Id="rId1159" Type="http://schemas.openxmlformats.org/officeDocument/2006/relationships/hyperlink" Target="http://sc.hec.gov.pk/aphds/submit.asp?supid=3708" TargetMode="External"/><Relationship Id="rId1366" Type="http://schemas.openxmlformats.org/officeDocument/2006/relationships/hyperlink" Target="mailto:saadia.andleeb@ncvi.nust.edu.pk;" TargetMode="External"/><Relationship Id="rId2112" Type="http://schemas.openxmlformats.org/officeDocument/2006/relationships/hyperlink" Target="mailto:suj55@yahoo.com" TargetMode="External"/><Relationship Id="rId168" Type="http://schemas.openxmlformats.org/officeDocument/2006/relationships/hyperlink" Target="mailto:dramjadriaz@yahoo.com;" TargetMode="External"/><Relationship Id="rId943" Type="http://schemas.openxmlformats.org/officeDocument/2006/relationships/hyperlink" Target="http://sc.hec.gov.pk/aphds/submit.asp?supid=4461" TargetMode="External"/><Relationship Id="rId1019" Type="http://schemas.openxmlformats.org/officeDocument/2006/relationships/hyperlink" Target="http://sc.hec.gov.pk/aphds/submit.asp?supid=3505" TargetMode="External"/><Relationship Id="rId1573" Type="http://schemas.openxmlformats.org/officeDocument/2006/relationships/hyperlink" Target="http://sc.hec.gov.pk/aphds/submit.asp?supid=2509" TargetMode="External"/><Relationship Id="rId1780" Type="http://schemas.openxmlformats.org/officeDocument/2006/relationships/hyperlink" Target="mailto:tasawark@gmail.com" TargetMode="External"/><Relationship Id="rId1878" Type="http://schemas.openxmlformats.org/officeDocument/2006/relationships/hyperlink" Target="mailto:ahmadkingsk@yahoo.com," TargetMode="External"/><Relationship Id="rId72" Type="http://schemas.openxmlformats.org/officeDocument/2006/relationships/hyperlink" Target="mailto:drsattar25@hotmail.com" TargetMode="External"/><Relationship Id="rId375" Type="http://schemas.openxmlformats.org/officeDocument/2006/relationships/hyperlink" Target="http://sc.hec.gov.pk/aphds/submit.asp?supid=4929" TargetMode="External"/><Relationship Id="rId582" Type="http://schemas.openxmlformats.org/officeDocument/2006/relationships/hyperlink" Target="mailto:drhamid@jinnah.edu.pk" TargetMode="External"/><Relationship Id="rId803" Type="http://schemas.openxmlformats.org/officeDocument/2006/relationships/hyperlink" Target="http://sc.hec.gov.pk/aphds/submit.asp?supid=1107" TargetMode="External"/><Relationship Id="rId1226" Type="http://schemas.openxmlformats.org/officeDocument/2006/relationships/hyperlink" Target="mailto:Nazilabot@yahoo.com" TargetMode="External"/><Relationship Id="rId1433" Type="http://schemas.openxmlformats.org/officeDocument/2006/relationships/hyperlink" Target="http://sc.hec.gov.pk/aphds/submit.asp?supid=5133" TargetMode="External"/><Relationship Id="rId1640" Type="http://schemas.openxmlformats.org/officeDocument/2006/relationships/hyperlink" Target="mailto:habib.naqvi@usindh.edu.pk;" TargetMode="External"/><Relationship Id="rId1738" Type="http://schemas.openxmlformats.org/officeDocument/2006/relationships/hyperlink" Target="mailto:waqar679@yahoo.co.uk" TargetMode="External"/><Relationship Id="rId2056" Type="http://schemas.openxmlformats.org/officeDocument/2006/relationships/hyperlink" Target="mailto:nkabir1@hotmail.com" TargetMode="External"/><Relationship Id="rId3" Type="http://schemas.openxmlformats.org/officeDocument/2006/relationships/hyperlink" Target="http://sc.hec.gov.pk/aphds/submit.asp?supid=2506" TargetMode="External"/><Relationship Id="rId235" Type="http://schemas.openxmlformats.org/officeDocument/2006/relationships/hyperlink" Target="http://sc.hec.gov.pk/aphds/submit.asp?supid=4341" TargetMode="External"/><Relationship Id="rId442" Type="http://schemas.openxmlformats.org/officeDocument/2006/relationships/hyperlink" Target="mailto:valeem786@gmail.com;" TargetMode="External"/><Relationship Id="rId887" Type="http://schemas.openxmlformats.org/officeDocument/2006/relationships/hyperlink" Target="http://sc.hec.gov.pk/aphds/submit.asp?supid=1468" TargetMode="External"/><Relationship Id="rId1072" Type="http://schemas.openxmlformats.org/officeDocument/2006/relationships/hyperlink" Target="mailto:dr.sheeraz@uaar.edu.pk" TargetMode="External"/><Relationship Id="rId1500" Type="http://schemas.openxmlformats.org/officeDocument/2006/relationships/hyperlink" Target="mailto:drshafiq@yahoo.com" TargetMode="External"/><Relationship Id="rId1945" Type="http://schemas.openxmlformats.org/officeDocument/2006/relationships/hyperlink" Target="http://sc.hec.gov.pk/aphds/submit.asp?supid=1767" TargetMode="External"/><Relationship Id="rId2123" Type="http://schemas.openxmlformats.org/officeDocument/2006/relationships/hyperlink" Target="http://sc.hec.gov.pk/aphds/submit.asp?supid=5365" TargetMode="External"/><Relationship Id="rId302" Type="http://schemas.openxmlformats.org/officeDocument/2006/relationships/hyperlink" Target="mailto:bushra.uzair@iiu.edu.pk" TargetMode="External"/><Relationship Id="rId747" Type="http://schemas.openxmlformats.org/officeDocument/2006/relationships/hyperlink" Target="http://sc.hec.gov.pk/aphds/submit.asp?supid=3096" TargetMode="External"/><Relationship Id="rId954" Type="http://schemas.openxmlformats.org/officeDocument/2006/relationships/hyperlink" Target="mailto:ismailm2001@yahoo.com" TargetMode="External"/><Relationship Id="rId1377" Type="http://schemas.openxmlformats.org/officeDocument/2006/relationships/hyperlink" Target="http://sc.hec.gov.pk/aphds/submit.asp?supid=5379" TargetMode="External"/><Relationship Id="rId1584" Type="http://schemas.openxmlformats.org/officeDocument/2006/relationships/hyperlink" Target="mailto:alisbiotech@yahoo.com" TargetMode="External"/><Relationship Id="rId1791" Type="http://schemas.openxmlformats.org/officeDocument/2006/relationships/hyperlink" Target="http://sc.hec.gov.pk/aphds/submit.asp?supid=6748" TargetMode="External"/><Relationship Id="rId1805" Type="http://schemas.openxmlformats.org/officeDocument/2006/relationships/hyperlink" Target="http://sc.hec.gov.pk/aphds/submit.asp?supid=3451" TargetMode="External"/><Relationship Id="rId83" Type="http://schemas.openxmlformats.org/officeDocument/2006/relationships/hyperlink" Target="http://sc.hec.gov.pk/aphds/submit.asp?supid=6538" TargetMode="External"/><Relationship Id="rId179" Type="http://schemas.openxmlformats.org/officeDocument/2006/relationships/hyperlink" Target="http://sc.hec.gov.pk/aphds/submit.asp?supid=962" TargetMode="External"/><Relationship Id="rId386" Type="http://schemas.openxmlformats.org/officeDocument/2006/relationships/hyperlink" Target="mailto:shahid.nadeem.hu@gmail.com" TargetMode="External"/><Relationship Id="rId593" Type="http://schemas.openxmlformats.org/officeDocument/2006/relationships/hyperlink" Target="http://sc.hec.gov.pk/aphds/submit.asp?supid=3233" TargetMode="External"/><Relationship Id="rId607" Type="http://schemas.openxmlformats.org/officeDocument/2006/relationships/hyperlink" Target="http://sc.hec.gov.pk/aphds/submit.asp?supid=4213" TargetMode="External"/><Relationship Id="rId814" Type="http://schemas.openxmlformats.org/officeDocument/2006/relationships/hyperlink" Target="mailto:tahirwaheed_79@yahoo.com" TargetMode="External"/><Relationship Id="rId1237" Type="http://schemas.openxmlformats.org/officeDocument/2006/relationships/hyperlink" Target="http://sc.hec.gov.pk/aphds/submit.asp?supid=4570" TargetMode="External"/><Relationship Id="rId1444" Type="http://schemas.openxmlformats.org/officeDocument/2006/relationships/hyperlink" Target="mailto:sajidrwp@yahoo.co.uk;" TargetMode="External"/><Relationship Id="rId1651" Type="http://schemas.openxmlformats.org/officeDocument/2006/relationships/hyperlink" Target="http://sc.hec.gov.pk/aphds/submit.asp?supid=2933" TargetMode="External"/><Relationship Id="rId1889" Type="http://schemas.openxmlformats.org/officeDocument/2006/relationships/hyperlink" Target="http://sc.hec.gov.pk/aphds/submit.asp?supid=4281" TargetMode="External"/><Relationship Id="rId2067" Type="http://schemas.openxmlformats.org/officeDocument/2006/relationships/hyperlink" Target="http://sc.hec.gov.pk/aphds/submit.asp?supid=3640" TargetMode="External"/><Relationship Id="rId246" Type="http://schemas.openxmlformats.org/officeDocument/2006/relationships/hyperlink" Target="mailto:aysha_azhar6@yahoo.com" TargetMode="External"/><Relationship Id="rId453" Type="http://schemas.openxmlformats.org/officeDocument/2006/relationships/hyperlink" Target="http://sc.hec.gov.pk/aphds/submit.asp?supid=6830" TargetMode="External"/><Relationship Id="rId660" Type="http://schemas.openxmlformats.org/officeDocument/2006/relationships/hyperlink" Target="mailto:jamshaidhussain@ciit.net.pk" TargetMode="External"/><Relationship Id="rId898" Type="http://schemas.openxmlformats.org/officeDocument/2006/relationships/hyperlink" Target="mailto:babar1100@yahoo.com" TargetMode="External"/><Relationship Id="rId1083" Type="http://schemas.openxmlformats.org/officeDocument/2006/relationships/hyperlink" Target="http://sc.hec.gov.pk/aphds/submit.asp?supid=765" TargetMode="External"/><Relationship Id="rId1290" Type="http://schemas.openxmlformats.org/officeDocument/2006/relationships/hyperlink" Target="mailto:rzahra@qau.edu.pk" TargetMode="External"/><Relationship Id="rId1304" Type="http://schemas.openxmlformats.org/officeDocument/2006/relationships/hyperlink" Target="mailto:ranifaryal@comsats.edu.pk" TargetMode="External"/><Relationship Id="rId1511" Type="http://schemas.openxmlformats.org/officeDocument/2006/relationships/hyperlink" Target="http://sc.hec.gov.pk/aphds/submit.asp?supid=6485" TargetMode="External"/><Relationship Id="rId1749" Type="http://schemas.openxmlformats.org/officeDocument/2006/relationships/hyperlink" Target="http://sc.hec.gov.pk/aphds/submit.asp?supid=4768" TargetMode="External"/><Relationship Id="rId1956" Type="http://schemas.openxmlformats.org/officeDocument/2006/relationships/hyperlink" Target="mailto:kalsoom_farzana@hotmail.com" TargetMode="External"/><Relationship Id="rId2134" Type="http://schemas.openxmlformats.org/officeDocument/2006/relationships/hyperlink" Target="mailto:zafar_iqbal@upesh.edu.pk" TargetMode="External"/><Relationship Id="rId106" Type="http://schemas.openxmlformats.org/officeDocument/2006/relationships/hyperlink" Target="mailto:aftabbashir@nibge.org;" TargetMode="External"/><Relationship Id="rId313" Type="http://schemas.openxmlformats.org/officeDocument/2006/relationships/hyperlink" Target="http://sc.hec.gov.pk/aphds/submit.asp?supid=6018" TargetMode="External"/><Relationship Id="rId758" Type="http://schemas.openxmlformats.org/officeDocument/2006/relationships/hyperlink" Target="mailto:mamoona.chaudhry@gmail.com;" TargetMode="External"/><Relationship Id="rId965" Type="http://schemas.openxmlformats.org/officeDocument/2006/relationships/hyperlink" Target="http://sc.hec.gov.pk/aphds/submit.asp?supid=960" TargetMode="External"/><Relationship Id="rId1150" Type="http://schemas.openxmlformats.org/officeDocument/2006/relationships/hyperlink" Target="mailto:mushtaq@qau.edu.pk" TargetMode="External"/><Relationship Id="rId1388" Type="http://schemas.openxmlformats.org/officeDocument/2006/relationships/hyperlink" Target="mailto:ssadar2@yahoo.com" TargetMode="External"/><Relationship Id="rId1595" Type="http://schemas.openxmlformats.org/officeDocument/2006/relationships/hyperlink" Target="http://sc.hec.gov.pk/aphds/submit.asp?supid=4342" TargetMode="External"/><Relationship Id="rId1609" Type="http://schemas.openxmlformats.org/officeDocument/2006/relationships/hyperlink" Target="http://sc.hec.gov.pk/aphds/submit.asp?supid=4212" TargetMode="External"/><Relationship Id="rId1816" Type="http://schemas.openxmlformats.org/officeDocument/2006/relationships/hyperlink" Target="mailto:drsairaazhar@ciit.net.pk" TargetMode="External"/><Relationship Id="rId10" Type="http://schemas.openxmlformats.org/officeDocument/2006/relationships/hyperlink" Target="mailto:abadkhan@upesh.edu.pk" TargetMode="External"/><Relationship Id="rId94" Type="http://schemas.openxmlformats.org/officeDocument/2006/relationships/hyperlink" Target="mailto:afsarmianpk@yahoo.com" TargetMode="External"/><Relationship Id="rId397" Type="http://schemas.openxmlformats.org/officeDocument/2006/relationships/hyperlink" Target="http://sc.hec.gov.pk/aphds/submit.asp?supid=6486" TargetMode="External"/><Relationship Id="rId520" Type="http://schemas.openxmlformats.org/officeDocument/2006/relationships/hyperlink" Target="mailto:syedfjalil@gmail.com;" TargetMode="External"/><Relationship Id="rId618" Type="http://schemas.openxmlformats.org/officeDocument/2006/relationships/hyperlink" Target="mailto:Iakhan11@hotmail.com" TargetMode="External"/><Relationship Id="rId825" Type="http://schemas.openxmlformats.org/officeDocument/2006/relationships/hyperlink" Target="http://sc.hec.gov.pk/aphds/submit.asp?supid=4773" TargetMode="External"/><Relationship Id="rId1248" Type="http://schemas.openxmlformats.org/officeDocument/2006/relationships/hyperlink" Target="mailto:noshinilyas@yahoo.com" TargetMode="External"/><Relationship Id="rId1455" Type="http://schemas.openxmlformats.org/officeDocument/2006/relationships/hyperlink" Target="http://sc.hec.gov.pk/aphds/submit.asp?supid=1193" TargetMode="External"/><Relationship Id="rId1662" Type="http://schemas.openxmlformats.org/officeDocument/2006/relationships/hyperlink" Target="mailto:statheer_2000@hotmail.com;" TargetMode="External"/><Relationship Id="rId2078" Type="http://schemas.openxmlformats.org/officeDocument/2006/relationships/hyperlink" Target="mailto:chaudhry_s@iadsr.edu.pk" TargetMode="External"/><Relationship Id="rId257" Type="http://schemas.openxmlformats.org/officeDocument/2006/relationships/hyperlink" Target="http://sc.hec.gov.pk/aphds/submit.asp?supid=4132" TargetMode="External"/><Relationship Id="rId464" Type="http://schemas.openxmlformats.org/officeDocument/2006/relationships/hyperlink" Target="mailto:fakharabbas@hotmail.com" TargetMode="External"/><Relationship Id="rId1010" Type="http://schemas.openxmlformats.org/officeDocument/2006/relationships/hyperlink" Target="mailto:qasim89@gmail.com" TargetMode="External"/><Relationship Id="rId1094" Type="http://schemas.openxmlformats.org/officeDocument/2006/relationships/hyperlink" Target="mailto:drwajid68@yahoo.com" TargetMode="External"/><Relationship Id="rId1108" Type="http://schemas.openxmlformats.org/officeDocument/2006/relationships/hyperlink" Target="mailto:barozaikhan@gmail.com" TargetMode="External"/><Relationship Id="rId1315" Type="http://schemas.openxmlformats.org/officeDocument/2006/relationships/hyperlink" Target="http://sc.hec.gov.pk/aphds/submit.asp?supid=6750" TargetMode="External"/><Relationship Id="rId1967" Type="http://schemas.openxmlformats.org/officeDocument/2006/relationships/hyperlink" Target="http://sc.hec.gov.pk/aphds/submit.asp?supid=1092" TargetMode="External"/><Relationship Id="rId2145" Type="http://schemas.openxmlformats.org/officeDocument/2006/relationships/hyperlink" Target="http://sc.hec.gov.pk/aphds/submit.asp?supid=4933" TargetMode="External"/><Relationship Id="rId117" Type="http://schemas.openxmlformats.org/officeDocument/2006/relationships/hyperlink" Target="http://sc.hec.gov.pk/aphds/submit.asp?supid=3868" TargetMode="External"/><Relationship Id="rId671" Type="http://schemas.openxmlformats.org/officeDocument/2006/relationships/hyperlink" Target="http://sc.hec.gov.pk/aphds/submit.asp?supid=116" TargetMode="External"/><Relationship Id="rId769" Type="http://schemas.openxmlformats.org/officeDocument/2006/relationships/hyperlink" Target="http://sc.hec.gov.pk/aphds/submit.asp?supid=5376" TargetMode="External"/><Relationship Id="rId976" Type="http://schemas.openxmlformats.org/officeDocument/2006/relationships/hyperlink" Target="mailto:mkmukhtar@gmail.com;" TargetMode="External"/><Relationship Id="rId1399" Type="http://schemas.openxmlformats.org/officeDocument/2006/relationships/hyperlink" Target="http://sc.hec.gov.pk/aphds/submit.asp?supid=2407" TargetMode="External"/><Relationship Id="rId324" Type="http://schemas.openxmlformats.org/officeDocument/2006/relationships/hyperlink" Target="mailto:niazbloch@yahoo.com;" TargetMode="External"/><Relationship Id="rId531" Type="http://schemas.openxmlformats.org/officeDocument/2006/relationships/hyperlink" Target="http://sc.hec.gov.pk/aphds/submit.asp?supid=3099" TargetMode="External"/><Relationship Id="rId629" Type="http://schemas.openxmlformats.org/officeDocument/2006/relationships/hyperlink" Target="http://sc.hec.gov.pk/aphds/submit.asp?supid=3457" TargetMode="External"/><Relationship Id="rId1161" Type="http://schemas.openxmlformats.org/officeDocument/2006/relationships/hyperlink" Target="http://sc.hec.gov.pk/aphds/submit.asp?supid=4346" TargetMode="External"/><Relationship Id="rId1259" Type="http://schemas.openxmlformats.org/officeDocument/2006/relationships/hyperlink" Target="http://sc.hec.gov.pk/aphds/submit.asp?supid=2328" TargetMode="External"/><Relationship Id="rId1466" Type="http://schemas.openxmlformats.org/officeDocument/2006/relationships/hyperlink" Target="mailto:snq28@yahoo.com" TargetMode="External"/><Relationship Id="rId2005" Type="http://schemas.openxmlformats.org/officeDocument/2006/relationships/hyperlink" Target="http://sc.hec.gov.pk/aphds/submit.asp?supid=3641" TargetMode="External"/><Relationship Id="rId836" Type="http://schemas.openxmlformats.org/officeDocument/2006/relationships/hyperlink" Target="mailto:madrees647@hotmail.com" TargetMode="External"/><Relationship Id="rId1021" Type="http://schemas.openxmlformats.org/officeDocument/2006/relationships/hyperlink" Target="http://sc.hec.gov.pk/aphds/submit.asp?supid=6347" TargetMode="External"/><Relationship Id="rId1119" Type="http://schemas.openxmlformats.org/officeDocument/2006/relationships/hyperlink" Target="http://sc.hec.gov.pk/aphds/submit.asp?supid=4074" TargetMode="External"/><Relationship Id="rId1673" Type="http://schemas.openxmlformats.org/officeDocument/2006/relationships/hyperlink" Target="http://sc.hec.gov.pk/aphds/submit.asp?supid=3012" TargetMode="External"/><Relationship Id="rId1880" Type="http://schemas.openxmlformats.org/officeDocument/2006/relationships/hyperlink" Target="mailto:arkhaskheli@gmail.com" TargetMode="External"/><Relationship Id="rId1978" Type="http://schemas.openxmlformats.org/officeDocument/2006/relationships/hyperlink" Target="mailto:ahmadmobasher@hotmail.com" TargetMode="External"/><Relationship Id="rId903" Type="http://schemas.openxmlformats.org/officeDocument/2006/relationships/hyperlink" Target="http://sc.hec.gov.pk/aphds/submit.asp?supid=3310" TargetMode="External"/><Relationship Id="rId1326" Type="http://schemas.openxmlformats.org/officeDocument/2006/relationships/hyperlink" Target="mailto:ridazaidi_1@yahoo.com;" TargetMode="External"/><Relationship Id="rId1533" Type="http://schemas.openxmlformats.org/officeDocument/2006/relationships/hyperlink" Target="http://sc.hec.gov.pk/aphds/submit.asp?supid=7193" TargetMode="External"/><Relationship Id="rId1740" Type="http://schemas.openxmlformats.org/officeDocument/2006/relationships/hyperlink" Target="mailto:waqarali@uom.edu.pk" TargetMode="External"/><Relationship Id="rId32" Type="http://schemas.openxmlformats.org/officeDocument/2006/relationships/hyperlink" Target="mailto:majeedcob@yahoo.com" TargetMode="External"/><Relationship Id="rId1600" Type="http://schemas.openxmlformats.org/officeDocument/2006/relationships/hyperlink" Target="mailto:sohaib.aslam@live.com;" TargetMode="External"/><Relationship Id="rId1838" Type="http://schemas.openxmlformats.org/officeDocument/2006/relationships/hyperlink" Target="mailto:abida_rao@yahoo.com" TargetMode="External"/><Relationship Id="rId181" Type="http://schemas.openxmlformats.org/officeDocument/2006/relationships/hyperlink" Target="http://sc.hec.gov.pk/aphds/submit.asp?supid=2435" TargetMode="External"/><Relationship Id="rId1905" Type="http://schemas.openxmlformats.org/officeDocument/2006/relationships/hyperlink" Target="http://sc.hec.gov.pk/aphds/submit.asp?supid=980" TargetMode="External"/><Relationship Id="rId279" Type="http://schemas.openxmlformats.org/officeDocument/2006/relationships/hyperlink" Target="http://sc.hec.gov.pk/aphds/submit.asp?supid=3227" TargetMode="External"/><Relationship Id="rId486" Type="http://schemas.openxmlformats.org/officeDocument/2006/relationships/hyperlink" Target="mailto:farooqbot@yahoo.com" TargetMode="External"/><Relationship Id="rId693" Type="http://schemas.openxmlformats.org/officeDocument/2006/relationships/hyperlink" Target="http://sc.hec.gov.pk/aphds/submit.asp?supid=2868" TargetMode="External"/><Relationship Id="rId139" Type="http://schemas.openxmlformats.org/officeDocument/2006/relationships/hyperlink" Target="http://sc.hec.gov.pk/aphds/submit.asp?supid=3406" TargetMode="External"/><Relationship Id="rId346" Type="http://schemas.openxmlformats.org/officeDocument/2006/relationships/hyperlink" Target="mailto:asma5latif@hotmail.com;" TargetMode="External"/><Relationship Id="rId553" Type="http://schemas.openxmlformats.org/officeDocument/2006/relationships/hyperlink" Target="http://sc.hec.gov.pk/aphds/submit.asp?supid=5813" TargetMode="External"/><Relationship Id="rId760" Type="http://schemas.openxmlformats.org/officeDocument/2006/relationships/hyperlink" Target="mailto:hameedmansoor@yahoo.com" TargetMode="External"/><Relationship Id="rId998" Type="http://schemas.openxmlformats.org/officeDocument/2006/relationships/hyperlink" Target="mailto:muhammad.naeem@buitms.edu.pk;" TargetMode="External"/><Relationship Id="rId1183" Type="http://schemas.openxmlformats.org/officeDocument/2006/relationships/hyperlink" Target="http://sc.hec.gov.pk/aphds/submit.asp?supid=5181" TargetMode="External"/><Relationship Id="rId1390" Type="http://schemas.openxmlformats.org/officeDocument/2006/relationships/hyperlink" Target="mailto:baz1294@yahoo.com" TargetMode="External"/><Relationship Id="rId2027" Type="http://schemas.openxmlformats.org/officeDocument/2006/relationships/hyperlink" Target="http://sc.hec.gov.pk/aphds/submit.asp?supid=162" TargetMode="External"/><Relationship Id="rId206" Type="http://schemas.openxmlformats.org/officeDocument/2006/relationships/hyperlink" Target="mailto:drashiqcheema@gmail.com" TargetMode="External"/><Relationship Id="rId413" Type="http://schemas.openxmlformats.org/officeDocument/2006/relationships/hyperlink" Target="http://sc.hec.gov.pk/aphds/submit.asp?supid=4885" TargetMode="External"/><Relationship Id="rId858" Type="http://schemas.openxmlformats.org/officeDocument/2006/relationships/hyperlink" Target="mailto:ansar@qau.edu.pk" TargetMode="External"/><Relationship Id="rId1043" Type="http://schemas.openxmlformats.org/officeDocument/2006/relationships/hyperlink" Target="http://sc.hec.gov.pk/aphds/submit.asp?supid=3935" TargetMode="External"/><Relationship Id="rId1488" Type="http://schemas.openxmlformats.org/officeDocument/2006/relationships/hyperlink" Target="mailto:biochemist_qta@yahoo.com" TargetMode="External"/><Relationship Id="rId1695" Type="http://schemas.openxmlformats.org/officeDocument/2006/relationships/hyperlink" Target="http://sc.hec.gov.pk/aphds/submit.asp?supid=3426" TargetMode="External"/><Relationship Id="rId620" Type="http://schemas.openxmlformats.org/officeDocument/2006/relationships/hyperlink" Target="mailto:drinamullah34@yahoo.com" TargetMode="External"/><Relationship Id="rId718" Type="http://schemas.openxmlformats.org/officeDocument/2006/relationships/hyperlink" Target="mailto:kbmarwat@yahoo.com," TargetMode="External"/><Relationship Id="rId925" Type="http://schemas.openxmlformats.org/officeDocument/2006/relationships/hyperlink" Target="http://sc.hec.gov.pk/aphds/submit.asp?supid=3636" TargetMode="External"/><Relationship Id="rId1250" Type="http://schemas.openxmlformats.org/officeDocument/2006/relationships/hyperlink" Target="mailto:nzzaidi@yahoo.com" TargetMode="External"/><Relationship Id="rId1348" Type="http://schemas.openxmlformats.org/officeDocument/2006/relationships/hyperlink" Target="mailto:rs127pk@yahoo.com" TargetMode="External"/><Relationship Id="rId1555" Type="http://schemas.openxmlformats.org/officeDocument/2006/relationships/hyperlink" Target="http://sc.hec.gov.pk/aphds/submit.asp?supid=2405" TargetMode="External"/><Relationship Id="rId1762" Type="http://schemas.openxmlformats.org/officeDocument/2006/relationships/hyperlink" Target="mailto:z7.zafar@gmail.com" TargetMode="External"/><Relationship Id="rId1110" Type="http://schemas.openxmlformats.org/officeDocument/2006/relationships/hyperlink" Target="mailto:muhammad.yousaff@yahoo.com" TargetMode="External"/><Relationship Id="rId1208" Type="http://schemas.openxmlformats.org/officeDocument/2006/relationships/hyperlink" Target="mailto:nasirahmad42@yahoo.co.uk" TargetMode="External"/><Relationship Id="rId1415" Type="http://schemas.openxmlformats.org/officeDocument/2006/relationships/hyperlink" Target="http://sc.hec.gov.pk/aphds/submit.asp?supid=164" TargetMode="External"/><Relationship Id="rId54" Type="http://schemas.openxmlformats.org/officeDocument/2006/relationships/hyperlink" Target="mailto:arshak@brain.net.pk" TargetMode="External"/><Relationship Id="rId1622" Type="http://schemas.openxmlformats.org/officeDocument/2006/relationships/hyperlink" Target="mailto:sumeribwn@yahoo.com" TargetMode="External"/><Relationship Id="rId1927" Type="http://schemas.openxmlformats.org/officeDocument/2006/relationships/hyperlink" Target="http://sc.hec.gov.pk/aphds/submit.asp?supid=2452" TargetMode="External"/><Relationship Id="rId2091" Type="http://schemas.openxmlformats.org/officeDocument/2006/relationships/hyperlink" Target="http://sc.hec.gov.pk/aphds/submit.asp?supid=6554" TargetMode="External"/><Relationship Id="rId270" Type="http://schemas.openxmlformats.org/officeDocument/2006/relationships/hyperlink" Target="mailto:bu_barq@yahoo.com" TargetMode="External"/><Relationship Id="rId130" Type="http://schemas.openxmlformats.org/officeDocument/2006/relationships/hyperlink" Target="mailto:aleembzu25@yahoo.com.au" TargetMode="External"/><Relationship Id="rId368" Type="http://schemas.openxmlformats.org/officeDocument/2006/relationships/hyperlink" Target="mailto:akbaar111@yahoo.ca" TargetMode="External"/><Relationship Id="rId575" Type="http://schemas.openxmlformats.org/officeDocument/2006/relationships/hyperlink" Target="http://sc.hec.gov.pk/aphds/submit.asp?supid=4481" TargetMode="External"/><Relationship Id="rId782" Type="http://schemas.openxmlformats.org/officeDocument/2006/relationships/hyperlink" Target="mailto:mazhar_dr@yahoo.com" TargetMode="External"/><Relationship Id="rId2049" Type="http://schemas.openxmlformats.org/officeDocument/2006/relationships/hyperlink" Target="http://sc.hec.gov.pk/aphds/submit.asp?supid=3512" TargetMode="External"/><Relationship Id="rId228" Type="http://schemas.openxmlformats.org/officeDocument/2006/relationships/hyperlink" Target="mailto:aasma_naim@yahoo.com;" TargetMode="External"/><Relationship Id="rId435" Type="http://schemas.openxmlformats.org/officeDocument/2006/relationships/hyperlink" Target="http://sc.hec.gov.pk/aphds/submit.asp?supid=5166" TargetMode="External"/><Relationship Id="rId642" Type="http://schemas.openxmlformats.org/officeDocument/2006/relationships/hyperlink" Target="mailto:irfanzia@qau.edu.pk" TargetMode="External"/><Relationship Id="rId1065" Type="http://schemas.openxmlformats.org/officeDocument/2006/relationships/hyperlink" Target="http://sc.hec.gov.pk/aphds/submit.asp?supid=166" TargetMode="External"/><Relationship Id="rId1272" Type="http://schemas.openxmlformats.org/officeDocument/2006/relationships/hyperlink" Target="mailto:aadasti@gmail.com" TargetMode="External"/><Relationship Id="rId2116" Type="http://schemas.openxmlformats.org/officeDocument/2006/relationships/hyperlink" Target="http://sc.hec.gov.pk/aphds/lists/supdetail.asp?id=9&amp;offset=50" TargetMode="External"/><Relationship Id="rId502" Type="http://schemas.openxmlformats.org/officeDocument/2006/relationships/hyperlink" Target="http://sc.hec.gov.pk/aphds/lists/supdetail.asp?id=2&amp;offset=150" TargetMode="External"/><Relationship Id="rId947" Type="http://schemas.openxmlformats.org/officeDocument/2006/relationships/hyperlink" Target="http://sc.hec.gov.pk/aphds/submit.asp?supid=233" TargetMode="External"/><Relationship Id="rId1132" Type="http://schemas.openxmlformats.org/officeDocument/2006/relationships/hyperlink" Target="mailto:zubairmkn@yahoo.com" TargetMode="External"/><Relationship Id="rId1577" Type="http://schemas.openxmlformats.org/officeDocument/2006/relationships/hyperlink" Target="http://sc.hec.gov.pk/aphds/submit.asp?supid=5191" TargetMode="External"/><Relationship Id="rId1784" Type="http://schemas.openxmlformats.org/officeDocument/2006/relationships/hyperlink" Target="mailto:zasajid2000@yahoo.com;" TargetMode="External"/><Relationship Id="rId1991" Type="http://schemas.openxmlformats.org/officeDocument/2006/relationships/hyperlink" Target="http://sc.hec.gov.pk/aphds/submit.asp?supid=241" TargetMode="External"/><Relationship Id="rId76" Type="http://schemas.openxmlformats.org/officeDocument/2006/relationships/hyperlink" Target="mailto:ajameel99@yahoo.com" TargetMode="External"/><Relationship Id="rId807" Type="http://schemas.openxmlformats.org/officeDocument/2006/relationships/hyperlink" Target="http://sc.hec.gov.pk/aphds/submit.asp?supid=6339" TargetMode="External"/><Relationship Id="rId1437" Type="http://schemas.openxmlformats.org/officeDocument/2006/relationships/hyperlink" Target="http://sc.hec.gov.pk/aphds/submit.asp?supid=2787" TargetMode="External"/><Relationship Id="rId1644" Type="http://schemas.openxmlformats.org/officeDocument/2006/relationships/hyperlink" Target="mailto:kashifnawazshabbir@yahoo.com" TargetMode="External"/><Relationship Id="rId1851" Type="http://schemas.openxmlformats.org/officeDocument/2006/relationships/hyperlink" Target="http://sc.hec.gov.pk/aphds/submit.asp?supid=3134" TargetMode="External"/><Relationship Id="rId1504" Type="http://schemas.openxmlformats.org/officeDocument/2006/relationships/hyperlink" Target="mailto:skhaliq@comsats.net.pk" TargetMode="External"/><Relationship Id="rId1711" Type="http://schemas.openxmlformats.org/officeDocument/2006/relationships/hyperlink" Target="http://sc.hec.gov.pk/aphds/submit.asp?supid=3034" TargetMode="External"/><Relationship Id="rId1949" Type="http://schemas.openxmlformats.org/officeDocument/2006/relationships/hyperlink" Target="http://sc.hec.gov.pk/aphds/submit.asp?supid=3390" TargetMode="External"/><Relationship Id="rId292" Type="http://schemas.openxmlformats.org/officeDocument/2006/relationships/hyperlink" Target="mailto:bushra_raza05@yahoo.com" TargetMode="External"/><Relationship Id="rId1809" Type="http://schemas.openxmlformats.org/officeDocument/2006/relationships/hyperlink" Target="http://sc.hec.gov.pk/aphds/submit.asp?supid=2325" TargetMode="External"/><Relationship Id="rId597" Type="http://schemas.openxmlformats.org/officeDocument/2006/relationships/hyperlink" Target="http://sc.hec.gov.pk/aphds/submit.asp?supid=2580" TargetMode="External"/><Relationship Id="rId152" Type="http://schemas.openxmlformats.org/officeDocument/2006/relationships/hyperlink" Target="mailto:ameer.afzal@gmail.com" TargetMode="External"/><Relationship Id="rId457" Type="http://schemas.openxmlformats.org/officeDocument/2006/relationships/hyperlink" Target="http://sc.hec.gov.pk/aphds/submit.asp?supid=3637" TargetMode="External"/><Relationship Id="rId1087" Type="http://schemas.openxmlformats.org/officeDocument/2006/relationships/hyperlink" Target="http://sc.hec.gov.pk/aphds/submit.asp?supid=2311" TargetMode="External"/><Relationship Id="rId1294" Type="http://schemas.openxmlformats.org/officeDocument/2006/relationships/hyperlink" Target="mailto:biosalinepk@yahoo.com" TargetMode="External"/><Relationship Id="rId2040" Type="http://schemas.openxmlformats.org/officeDocument/2006/relationships/hyperlink" Target="mailto:nasiara.karim@hotmail.com" TargetMode="External"/><Relationship Id="rId2138" Type="http://schemas.openxmlformats.org/officeDocument/2006/relationships/hyperlink" Target="mailto:zssaify@gmail.com" TargetMode="External"/><Relationship Id="rId664" Type="http://schemas.openxmlformats.org/officeDocument/2006/relationships/hyperlink" Target="mailto:javariaq@yahoo.com" TargetMode="External"/><Relationship Id="rId871" Type="http://schemas.openxmlformats.org/officeDocument/2006/relationships/hyperlink" Target="http://sc.hec.gov.pk/aphds/submit.asp?supid=5723" TargetMode="External"/><Relationship Id="rId969" Type="http://schemas.openxmlformats.org/officeDocument/2006/relationships/hyperlink" Target="http://sc.hec.gov.pk/aphds/submit.asp?supid=3559" TargetMode="External"/><Relationship Id="rId1599" Type="http://schemas.openxmlformats.org/officeDocument/2006/relationships/hyperlink" Target="http://sc.hec.gov.pk/aphds/submit.asp?supid=7328" TargetMode="External"/><Relationship Id="rId317" Type="http://schemas.openxmlformats.org/officeDocument/2006/relationships/hyperlink" Target="http://sc.hec.gov.pk/aphds/submit.asp?supid=4740" TargetMode="External"/><Relationship Id="rId524" Type="http://schemas.openxmlformats.org/officeDocument/2006/relationships/hyperlink" Target="mailto:awan.fr@gmail.com" TargetMode="External"/><Relationship Id="rId731" Type="http://schemas.openxmlformats.org/officeDocument/2006/relationships/hyperlink" Target="http://sc.hec.gov.pk/aphds/submit.asp?supid=4764" TargetMode="External"/><Relationship Id="rId1154" Type="http://schemas.openxmlformats.org/officeDocument/2006/relationships/hyperlink" Target="mailto:m.ahmad@gu.edu.pk;" TargetMode="External"/><Relationship Id="rId1361" Type="http://schemas.openxmlformats.org/officeDocument/2006/relationships/hyperlink" Target="http://sc.hec.gov.pk/aphds/submit.asp?supid=2812" TargetMode="External"/><Relationship Id="rId1459" Type="http://schemas.openxmlformats.org/officeDocument/2006/relationships/hyperlink" Target="http://sc.hec.gov.pk/aphds/submit.asp?supid=2120" TargetMode="External"/><Relationship Id="rId98" Type="http://schemas.openxmlformats.org/officeDocument/2006/relationships/hyperlink" Target="mailto:a_yasmeen004@yahoo.com" TargetMode="External"/><Relationship Id="rId829" Type="http://schemas.openxmlformats.org/officeDocument/2006/relationships/hyperlink" Target="http://sc.hec.gov.pk/aphds/submit.asp?supid=3838" TargetMode="External"/><Relationship Id="rId1014" Type="http://schemas.openxmlformats.org/officeDocument/2006/relationships/hyperlink" Target="mailto:m.rafiq@usindh.edu.pk;" TargetMode="External"/><Relationship Id="rId1221" Type="http://schemas.openxmlformats.org/officeDocument/2006/relationships/hyperlink" Target="http://sc.hec.gov.pk/aphds/submit.asp?supid=5024" TargetMode="External"/><Relationship Id="rId1666" Type="http://schemas.openxmlformats.org/officeDocument/2006/relationships/hyperlink" Target="mailto:asma_baano@yahoo.com" TargetMode="External"/><Relationship Id="rId1873" Type="http://schemas.openxmlformats.org/officeDocument/2006/relationships/hyperlink" Target="http://sc.hec.gov.pk/aphds/submit.asp?supid=728" TargetMode="External"/><Relationship Id="rId1319" Type="http://schemas.openxmlformats.org/officeDocument/2006/relationships/hyperlink" Target="http://sc.hec.gov.pk/aphds/submit.asp?supid=3180" TargetMode="External"/><Relationship Id="rId1526" Type="http://schemas.openxmlformats.org/officeDocument/2006/relationships/hyperlink" Target="mailto:rsmahboob1@yahoo.com;" TargetMode="External"/><Relationship Id="rId1733" Type="http://schemas.openxmlformats.org/officeDocument/2006/relationships/hyperlink" Target="http://sc.hec.gov.pk/aphds/submit.asp?supid=4643" TargetMode="External"/><Relationship Id="rId1940" Type="http://schemas.openxmlformats.org/officeDocument/2006/relationships/hyperlink" Target="mailto:inam_marwat333@yahoo.com" TargetMode="External"/><Relationship Id="rId25" Type="http://schemas.openxmlformats.org/officeDocument/2006/relationships/hyperlink" Target="http://sc.hec.gov.pk/aphds/submit.asp?supid=2856" TargetMode="External"/><Relationship Id="rId1800" Type="http://schemas.openxmlformats.org/officeDocument/2006/relationships/hyperlink" Target="mailto:zarrinrizvi@yahoo.com" TargetMode="External"/><Relationship Id="rId174" Type="http://schemas.openxmlformats.org/officeDocument/2006/relationships/hyperlink" Target="mailto:javedaneela@gmail.com" TargetMode="External"/><Relationship Id="rId381" Type="http://schemas.openxmlformats.org/officeDocument/2006/relationships/hyperlink" Target="http://sc.hec.gov.pk/aphds/submit.asp?supid=6643" TargetMode="External"/><Relationship Id="rId2062" Type="http://schemas.openxmlformats.org/officeDocument/2006/relationships/hyperlink" Target="mailto:jokhiohl@super.net.pk" TargetMode="External"/><Relationship Id="rId241" Type="http://schemas.openxmlformats.org/officeDocument/2006/relationships/hyperlink" Target="http://sc.hec.gov.pk/aphds/submit.asp?supid=2694" TargetMode="External"/><Relationship Id="rId479" Type="http://schemas.openxmlformats.org/officeDocument/2006/relationships/hyperlink" Target="http://sc.hec.gov.pk/aphds/submit.asp?supid=1370" TargetMode="External"/><Relationship Id="rId686" Type="http://schemas.openxmlformats.org/officeDocument/2006/relationships/hyperlink" Target="mailto:kafeeluaf@yahoo.com" TargetMode="External"/><Relationship Id="rId893" Type="http://schemas.openxmlformats.org/officeDocument/2006/relationships/hyperlink" Target="http://sc.hec.gov.pk/aphds/submit.asp?supid=6627" TargetMode="External"/><Relationship Id="rId339" Type="http://schemas.openxmlformats.org/officeDocument/2006/relationships/hyperlink" Target="http://sc.hec.gov.pk/aphds/submit.asp?supid=7387" TargetMode="External"/><Relationship Id="rId546" Type="http://schemas.openxmlformats.org/officeDocument/2006/relationships/hyperlink" Target="mailto:gh_azer@hotmail.com" TargetMode="External"/><Relationship Id="rId753" Type="http://schemas.openxmlformats.org/officeDocument/2006/relationships/hyperlink" Target="http://sc.hec.gov.pk/aphds/submit.asp?supid=4661" TargetMode="External"/><Relationship Id="rId1176" Type="http://schemas.openxmlformats.org/officeDocument/2006/relationships/hyperlink" Target="mailto:naeemiqbaluaf@yahoo.com" TargetMode="External"/><Relationship Id="rId1383" Type="http://schemas.openxmlformats.org/officeDocument/2006/relationships/hyperlink" Target="http://sc.hec.gov.pk/aphds/submit.asp?supid=5848" TargetMode="External"/><Relationship Id="rId101" Type="http://schemas.openxmlformats.org/officeDocument/2006/relationships/hyperlink" Target="http://sc.hec.gov.pk/aphds/submit.asp?supid=4477" TargetMode="External"/><Relationship Id="rId406" Type="http://schemas.openxmlformats.org/officeDocument/2006/relationships/hyperlink" Target="mailto:nafsar@uok.edu.pk" TargetMode="External"/><Relationship Id="rId960" Type="http://schemas.openxmlformats.org/officeDocument/2006/relationships/hyperlink" Target="mailto:jaffar148@yahoo.com" TargetMode="External"/><Relationship Id="rId1036" Type="http://schemas.openxmlformats.org/officeDocument/2006/relationships/hyperlink" Target="mailto:sajidakeel@yahoo.com" TargetMode="External"/><Relationship Id="rId1243" Type="http://schemas.openxmlformats.org/officeDocument/2006/relationships/hyperlink" Target="http://sc.hec.gov.pk/aphds/submit.asp?supid=6832" TargetMode="External"/><Relationship Id="rId1590" Type="http://schemas.openxmlformats.org/officeDocument/2006/relationships/hyperlink" Target="mailto:lcianunique@yahoo.com" TargetMode="External"/><Relationship Id="rId1688" Type="http://schemas.openxmlformats.org/officeDocument/2006/relationships/hyperlink" Target="mailto:dr_tanveerakhtar@yahoo.com" TargetMode="External"/><Relationship Id="rId1895" Type="http://schemas.openxmlformats.org/officeDocument/2006/relationships/hyperlink" Target="http://sc.hec.gov.pk/aphds/submit.asp?supid=4926" TargetMode="External"/><Relationship Id="rId613" Type="http://schemas.openxmlformats.org/officeDocument/2006/relationships/hyperlink" Target="http://sc.hec.gov.pk/aphds/submit.asp?supid=3172" TargetMode="External"/><Relationship Id="rId820" Type="http://schemas.openxmlformats.org/officeDocument/2006/relationships/hyperlink" Target="mailto:mohsinzoologist@gmail.com" TargetMode="External"/><Relationship Id="rId918" Type="http://schemas.openxmlformats.org/officeDocument/2006/relationships/hyperlink" Target="mailto:farooq_munis@yahoo.com" TargetMode="External"/><Relationship Id="rId1450" Type="http://schemas.openxmlformats.org/officeDocument/2006/relationships/hyperlink" Target="mailto:samalikqau@yahoo.com" TargetMode="External"/><Relationship Id="rId1548" Type="http://schemas.openxmlformats.org/officeDocument/2006/relationships/hyperlink" Target="mailto:shahzina.kanwal@gmail.com" TargetMode="External"/><Relationship Id="rId1755" Type="http://schemas.openxmlformats.org/officeDocument/2006/relationships/hyperlink" Target="http://sc.hec.gov.pk/aphds/submit.asp?supid=6161" TargetMode="External"/><Relationship Id="rId1103" Type="http://schemas.openxmlformats.org/officeDocument/2006/relationships/hyperlink" Target="http://sc.hec.gov.pk/aphds/submit.asp?supid=6487" TargetMode="External"/><Relationship Id="rId1310" Type="http://schemas.openxmlformats.org/officeDocument/2006/relationships/hyperlink" Target="mailto:r.abbasi@daad-alumni.de" TargetMode="External"/><Relationship Id="rId1408" Type="http://schemas.openxmlformats.org/officeDocument/2006/relationships/hyperlink" Target="mailto:safiamrl@yahoo.com" TargetMode="External"/><Relationship Id="rId1962" Type="http://schemas.openxmlformats.org/officeDocument/2006/relationships/hyperlink" Target="mailto:khjanbaz@hotmail.com" TargetMode="External"/><Relationship Id="rId47" Type="http://schemas.openxmlformats.org/officeDocument/2006/relationships/hyperlink" Target="http://sc.hec.gov.pk/aphds/submit.asp?supid=4276" TargetMode="External"/><Relationship Id="rId1615" Type="http://schemas.openxmlformats.org/officeDocument/2006/relationships/hyperlink" Target="http://sc.hec.gov.pk/aphds/submit.asp?supid=6236" TargetMode="External"/><Relationship Id="rId1822" Type="http://schemas.openxmlformats.org/officeDocument/2006/relationships/hyperlink" Target="mailto:ahaq_nibge@yahoo.com" TargetMode="External"/><Relationship Id="rId196" Type="http://schemas.openxmlformats.org/officeDocument/2006/relationships/hyperlink" Target="mailto:azlanzaidi@yahoo.com" TargetMode="External"/><Relationship Id="rId2084" Type="http://schemas.openxmlformats.org/officeDocument/2006/relationships/hyperlink" Target="mailto:samisiraj.ibms@kmu.edu.pk" TargetMode="External"/><Relationship Id="rId263" Type="http://schemas.openxmlformats.org/officeDocument/2006/relationships/hyperlink" Target="http://sc.hec.gov.pk/aphds/submit.asp?supid=4009" TargetMode="External"/><Relationship Id="rId470" Type="http://schemas.openxmlformats.org/officeDocument/2006/relationships/hyperlink" Target="mailto:farah.shakoori@yahoo.com" TargetMode="External"/><Relationship Id="rId2151" Type="http://schemas.openxmlformats.org/officeDocument/2006/relationships/printerSettings" Target="../printerSettings/printerSettings1.bin"/><Relationship Id="rId123" Type="http://schemas.openxmlformats.org/officeDocument/2006/relationships/hyperlink" Target="http://sc.hec.gov.pk/aphds/submit.asp?supid=6250" TargetMode="External"/><Relationship Id="rId330" Type="http://schemas.openxmlformats.org/officeDocument/2006/relationships/hyperlink" Target="mailto:shuja60@gmail.com" TargetMode="External"/><Relationship Id="rId568" Type="http://schemas.openxmlformats.org/officeDocument/2006/relationships/hyperlink" Target="mailto:haibakaul@gmail.com" TargetMode="External"/><Relationship Id="rId775" Type="http://schemas.openxmlformats.org/officeDocument/2006/relationships/hyperlink" Target="http://sc.hec.gov.pk/aphds/submit.asp?supid=1375" TargetMode="External"/><Relationship Id="rId982" Type="http://schemas.openxmlformats.org/officeDocument/2006/relationships/hyperlink" Target="mailto:mmansha2005@yahoo.com" TargetMode="External"/><Relationship Id="rId1198" Type="http://schemas.openxmlformats.org/officeDocument/2006/relationships/hyperlink" Target="mailto:najma_ayub@yahoo.com" TargetMode="External"/><Relationship Id="rId2011" Type="http://schemas.openxmlformats.org/officeDocument/2006/relationships/hyperlink" Target="http://sc.hec.gov.pk/aphds/submit.asp?supid=5557" TargetMode="External"/><Relationship Id="rId428" Type="http://schemas.openxmlformats.org/officeDocument/2006/relationships/hyperlink" Target="mailto:dralizulfiqar@gmail.com" TargetMode="External"/><Relationship Id="rId635" Type="http://schemas.openxmlformats.org/officeDocument/2006/relationships/hyperlink" Target="http://sc.hec.gov.pk/aphds/submit.asp?supid=2816" TargetMode="External"/><Relationship Id="rId842" Type="http://schemas.openxmlformats.org/officeDocument/2006/relationships/hyperlink" Target="mailto:drakhtarfdrc@hotmail.com" TargetMode="External"/><Relationship Id="rId1058" Type="http://schemas.openxmlformats.org/officeDocument/2006/relationships/hyperlink" Target="mailto:shahab@qau.edu.pk" TargetMode="External"/><Relationship Id="rId1265" Type="http://schemas.openxmlformats.org/officeDocument/2006/relationships/hyperlink" Target="http://sc.hec.gov.pk/aphds/submit.asp?supid=2121" TargetMode="External"/><Relationship Id="rId1472" Type="http://schemas.openxmlformats.org/officeDocument/2006/relationships/hyperlink" Target="mailto:ssana.shamim@gmail.com" TargetMode="External"/><Relationship Id="rId2109" Type="http://schemas.openxmlformats.org/officeDocument/2006/relationships/hyperlink" Target="http://sc.hec.gov.pk/aphds/submit.asp?supid=3094" TargetMode="External"/><Relationship Id="rId702" Type="http://schemas.openxmlformats.org/officeDocument/2006/relationships/hyperlink" Target="mailto:abbas_hau@yahoo.com," TargetMode="External"/><Relationship Id="rId1125" Type="http://schemas.openxmlformats.org/officeDocument/2006/relationships/hyperlink" Target="http://sc.hec.gov.pk/aphds/submit.asp?supid=2185" TargetMode="External"/><Relationship Id="rId1332" Type="http://schemas.openxmlformats.org/officeDocument/2006/relationships/hyperlink" Target="mailto:riffatumer@hotmail.com" TargetMode="External"/><Relationship Id="rId1777" Type="http://schemas.openxmlformats.org/officeDocument/2006/relationships/hyperlink" Target="http://sc.hec.gov.pk/aphds/submit.asp?supid=2724" TargetMode="External"/><Relationship Id="rId1984" Type="http://schemas.openxmlformats.org/officeDocument/2006/relationships/hyperlink" Target="mailto:pharmacistuom@yahoo.com" TargetMode="External"/><Relationship Id="rId69" Type="http://schemas.openxmlformats.org/officeDocument/2006/relationships/hyperlink" Target="http://sc.hec.gov.pk/aphds/submit.asp?supid=2807" TargetMode="External"/><Relationship Id="rId1637" Type="http://schemas.openxmlformats.org/officeDocument/2006/relationships/hyperlink" Target="http://sc.hec.gov.pk/aphds/submit.asp?supid=6483" TargetMode="External"/><Relationship Id="rId1844" Type="http://schemas.openxmlformats.org/officeDocument/2006/relationships/hyperlink" Target="mailto:dr.akhtarstar@gmail.com" TargetMode="External"/><Relationship Id="rId1704" Type="http://schemas.openxmlformats.org/officeDocument/2006/relationships/hyperlink" Target="mailto:tayyabalhr@yahoo.com" TargetMode="External"/><Relationship Id="rId285" Type="http://schemas.openxmlformats.org/officeDocument/2006/relationships/hyperlink" Target="http://sc.hec.gov.pk/aphds/submit.asp?supid=5190" TargetMode="External"/><Relationship Id="rId1911" Type="http://schemas.openxmlformats.org/officeDocument/2006/relationships/hyperlink" Target="http://sc.hec.gov.pk/aphds/submit.asp?supid=2086" TargetMode="External"/><Relationship Id="rId492" Type="http://schemas.openxmlformats.org/officeDocument/2006/relationships/hyperlink" Target="mailto:farrakhmehboob@yahoo.com" TargetMode="External"/><Relationship Id="rId797" Type="http://schemas.openxmlformats.org/officeDocument/2006/relationships/hyperlink" Target="http://sc.hec.gov.pk/aphds/submit.asp?supid=5026" TargetMode="External"/><Relationship Id="rId145" Type="http://schemas.openxmlformats.org/officeDocument/2006/relationships/hyperlink" Target="http://sc.hec.gov.pk/aphds/submit.asp?supid=133" TargetMode="External"/><Relationship Id="rId352" Type="http://schemas.openxmlformats.org/officeDocument/2006/relationships/hyperlink" Target="mailto:azizswabi@hotmail.com" TargetMode="External"/><Relationship Id="rId1287" Type="http://schemas.openxmlformats.org/officeDocument/2006/relationships/hyperlink" Target="http://sc.hec.gov.pk/aphds/submit.asp?supid=4659" TargetMode="External"/><Relationship Id="rId2033" Type="http://schemas.openxmlformats.org/officeDocument/2006/relationships/hyperlink" Target="http://sc.hec.gov.pk/aphds/submit.asp?supid=3309" TargetMode="External"/><Relationship Id="rId212" Type="http://schemas.openxmlformats.org/officeDocument/2006/relationships/hyperlink" Target="mailto:ahmedasifa@gmail.com," TargetMode="External"/><Relationship Id="rId657" Type="http://schemas.openxmlformats.org/officeDocument/2006/relationships/hyperlink" Target="http://sc.hec.gov.pk/aphds/submit.asp?supid=2091" TargetMode="External"/><Relationship Id="rId864" Type="http://schemas.openxmlformats.org/officeDocument/2006/relationships/hyperlink" Target="mailto:marshad63@msn.com," TargetMode="External"/><Relationship Id="rId1494" Type="http://schemas.openxmlformats.org/officeDocument/2006/relationships/hyperlink" Target="mailto:drseemapk@gmail.com" TargetMode="External"/><Relationship Id="rId1799" Type="http://schemas.openxmlformats.org/officeDocument/2006/relationships/hyperlink" Target="http://sc.hec.gov.pk/aphds/submit.asp?supid=4639" TargetMode="External"/><Relationship Id="rId2100" Type="http://schemas.openxmlformats.org/officeDocument/2006/relationships/hyperlink" Target="mailto:allah_pharmacist@yahoo.com" TargetMode="External"/><Relationship Id="rId517" Type="http://schemas.openxmlformats.org/officeDocument/2006/relationships/hyperlink" Target="http://sc.hec.gov.pk/aphds/submit.asp?supid=7116" TargetMode="External"/><Relationship Id="rId724" Type="http://schemas.openxmlformats.org/officeDocument/2006/relationships/hyperlink" Target="mailto:dr.ktm01@gmail.com" TargetMode="External"/><Relationship Id="rId931" Type="http://schemas.openxmlformats.org/officeDocument/2006/relationships/hyperlink" Target="http://sc.hec.gov.pk/aphds/submit.asp?supid=7371" TargetMode="External"/><Relationship Id="rId1147" Type="http://schemas.openxmlformats.org/officeDocument/2006/relationships/hyperlink" Target="http://sc.hec.gov.pk/aphds/submit.asp?supid=4206" TargetMode="External"/><Relationship Id="rId1354" Type="http://schemas.openxmlformats.org/officeDocument/2006/relationships/hyperlink" Target="mailto:rubinanazli44@gmail.com;" TargetMode="External"/><Relationship Id="rId1561" Type="http://schemas.openxmlformats.org/officeDocument/2006/relationships/hyperlink" Target="http://sc.hec.gov.pk/aphds/submit.asp?supid=1455" TargetMode="External"/><Relationship Id="rId60" Type="http://schemas.openxmlformats.org/officeDocument/2006/relationships/hyperlink" Target="mailto:rehman_mmg@yahoo.com" TargetMode="External"/><Relationship Id="rId1007" Type="http://schemas.openxmlformats.org/officeDocument/2006/relationships/hyperlink" Target="http://sc.hec.gov.pk/aphds/submit.asp?supid=3506" TargetMode="External"/><Relationship Id="rId1214" Type="http://schemas.openxmlformats.org/officeDocument/2006/relationships/hyperlink" Target="mailto:asian_stone@hotmail.com" TargetMode="External"/><Relationship Id="rId1421" Type="http://schemas.openxmlformats.org/officeDocument/2006/relationships/hyperlink" Target="http://sc.hec.gov.pk/aphds/submit.asp?supid=4543" TargetMode="External"/><Relationship Id="rId1659" Type="http://schemas.openxmlformats.org/officeDocument/2006/relationships/hyperlink" Target="http://sc.hec.gov.pk/aphds/submit.asp?supid=6948" TargetMode="External"/><Relationship Id="rId1866" Type="http://schemas.openxmlformats.org/officeDocument/2006/relationships/hyperlink" Target="mailto:azhar2003m@yahoo.com" TargetMode="External"/><Relationship Id="rId1519" Type="http://schemas.openxmlformats.org/officeDocument/2006/relationships/hyperlink" Target="http://sc.hec.gov.pk/aphds/submit.asp?supid=144" TargetMode="External"/><Relationship Id="rId1726" Type="http://schemas.openxmlformats.org/officeDocument/2006/relationships/hyperlink" Target="mailto:u_badar@yahoo.com" TargetMode="External"/><Relationship Id="rId1933" Type="http://schemas.openxmlformats.org/officeDocument/2006/relationships/hyperlink" Target="http://sc.hec.gov.pk/aphds/submit.asp?supid=5368" TargetMode="External"/><Relationship Id="rId18" Type="http://schemas.openxmlformats.org/officeDocument/2006/relationships/hyperlink" Target="mailto:ghaniuaf@yahoo.com" TargetMode="External"/><Relationship Id="rId167" Type="http://schemas.openxmlformats.org/officeDocument/2006/relationships/hyperlink" Target="http://sc.hec.gov.pk/aphds/submit.asp?supid=3763" TargetMode="External"/><Relationship Id="rId374" Type="http://schemas.openxmlformats.org/officeDocument/2006/relationships/hyperlink" Target="mailto:pakfungaldiversity@gmail.com," TargetMode="External"/><Relationship Id="rId581" Type="http://schemas.openxmlformats.org/officeDocument/2006/relationships/hyperlink" Target="http://sc.hec.gov.pk/aphds/submit.asp?supid=2403" TargetMode="External"/><Relationship Id="rId2055" Type="http://schemas.openxmlformats.org/officeDocument/2006/relationships/hyperlink" Target="http://sc.hec.gov.pk/aphds/submit.asp?supid=1774" TargetMode="External"/><Relationship Id="rId234" Type="http://schemas.openxmlformats.org/officeDocument/2006/relationships/hyperlink" Target="mailto:dr.asmatullah@yahoo.com" TargetMode="External"/><Relationship Id="rId679" Type="http://schemas.openxmlformats.org/officeDocument/2006/relationships/hyperlink" Target="http://sc.hec.gov.pk/aphds/submit.asp?supid=3299" TargetMode="External"/><Relationship Id="rId886" Type="http://schemas.openxmlformats.org/officeDocument/2006/relationships/hyperlink" Target="mailto:mashrafmalik11@hotmail.com" TargetMode="External"/><Relationship Id="rId2" Type="http://schemas.openxmlformats.org/officeDocument/2006/relationships/hyperlink" Target="mailto:abidarauf@yahoo.com" TargetMode="External"/><Relationship Id="rId441" Type="http://schemas.openxmlformats.org/officeDocument/2006/relationships/hyperlink" Target="http://sc.hec.gov.pk/aphds/submit.asp?supid=2684" TargetMode="External"/><Relationship Id="rId539" Type="http://schemas.openxmlformats.org/officeDocument/2006/relationships/hyperlink" Target="http://sc.hec.gov.pk/aphds/submit.asp?supid=5158" TargetMode="External"/><Relationship Id="rId746" Type="http://schemas.openxmlformats.org/officeDocument/2006/relationships/hyperlink" Target="mailto:fayyazchaudhary@yahoo.com" TargetMode="External"/><Relationship Id="rId1071" Type="http://schemas.openxmlformats.org/officeDocument/2006/relationships/hyperlink" Target="http://sc.hec.gov.pk/aphds/submit.asp?supid=2960" TargetMode="External"/><Relationship Id="rId1169" Type="http://schemas.openxmlformats.org/officeDocument/2006/relationships/hyperlink" Target="http://sc.hec.gov.pk/aphds/submit.asp?supid=7031" TargetMode="External"/><Relationship Id="rId1376" Type="http://schemas.openxmlformats.org/officeDocument/2006/relationships/hyperlink" Target="mailto:dr.sabiha.yasmin@gmail.com" TargetMode="External"/><Relationship Id="rId1583" Type="http://schemas.openxmlformats.org/officeDocument/2006/relationships/hyperlink" Target="http://sc.hec.gov.pk/aphds/submit.asp?supid=1916" TargetMode="External"/><Relationship Id="rId2122" Type="http://schemas.openxmlformats.org/officeDocument/2006/relationships/hyperlink" Target="mailto:drmasud_tariq@hotmail.com" TargetMode="External"/><Relationship Id="rId301" Type="http://schemas.openxmlformats.org/officeDocument/2006/relationships/hyperlink" Target="http://sc.hec.gov.pk/aphds/submit.asp?supid=6489" TargetMode="External"/><Relationship Id="rId953" Type="http://schemas.openxmlformats.org/officeDocument/2006/relationships/hyperlink" Target="http://sc.hec.gov.pk/aphds/submit.asp?supid=5793" TargetMode="External"/><Relationship Id="rId1029" Type="http://schemas.openxmlformats.org/officeDocument/2006/relationships/hyperlink" Target="http://sc.hec.gov.pk/aphds/submit.asp?supid=3998" TargetMode="External"/><Relationship Id="rId1236" Type="http://schemas.openxmlformats.org/officeDocument/2006/relationships/hyperlink" Target="mailto:niazalitk@yahoo.com" TargetMode="External"/><Relationship Id="rId1790" Type="http://schemas.openxmlformats.org/officeDocument/2006/relationships/hyperlink" Target="mailto:zaigham.mmg@pu.edu.pk" TargetMode="External"/><Relationship Id="rId1888" Type="http://schemas.openxmlformats.org/officeDocument/2006/relationships/hyperlink" Target="mailto:hassan.mehmood@aku.edu;" TargetMode="External"/><Relationship Id="rId82" Type="http://schemas.openxmlformats.org/officeDocument/2006/relationships/hyperlink" Target="mailto:abdajawed@yahoo.com" TargetMode="External"/><Relationship Id="rId606" Type="http://schemas.openxmlformats.org/officeDocument/2006/relationships/hyperlink" Target="mailto:ikmhaq@yahoo.com" TargetMode="External"/><Relationship Id="rId813" Type="http://schemas.openxmlformats.org/officeDocument/2006/relationships/hyperlink" Target="http://sc.hec.gov.pk/aphds/submit.asp?supid=5560" TargetMode="External"/><Relationship Id="rId1443" Type="http://schemas.openxmlformats.org/officeDocument/2006/relationships/hyperlink" Target="http://sc.hec.gov.pk/aphds/submit.asp?supid=2033" TargetMode="External"/><Relationship Id="rId1650" Type="http://schemas.openxmlformats.org/officeDocument/2006/relationships/hyperlink" Target="mailto:nisarhussain@bzu.edu.pk" TargetMode="External"/><Relationship Id="rId1748" Type="http://schemas.openxmlformats.org/officeDocument/2006/relationships/hyperlink" Target="mailto:yasmeen.kazi@salu.edu.pkyfkazi@yahoo.com" TargetMode="External"/><Relationship Id="rId1303" Type="http://schemas.openxmlformats.org/officeDocument/2006/relationships/hyperlink" Target="http://sc.hec.gov.pk/aphds/submit.asp?supid=2116" TargetMode="External"/><Relationship Id="rId1510" Type="http://schemas.openxmlformats.org/officeDocument/2006/relationships/hyperlink" Target="mailto:perveens1@yahoo.com;" TargetMode="External"/><Relationship Id="rId1955" Type="http://schemas.openxmlformats.org/officeDocument/2006/relationships/hyperlink" Target="http://sc.hec.gov.pk/aphds/submit.asp?supid=2688" TargetMode="External"/><Relationship Id="rId1608" Type="http://schemas.openxmlformats.org/officeDocument/2006/relationships/hyperlink" Target="mailto:suhaib955@hotmail.com;" TargetMode="External"/><Relationship Id="rId1815" Type="http://schemas.openxmlformats.org/officeDocument/2006/relationships/hyperlink" Target="http://sc.hec.gov.pk/aphds/submit.asp?supid=6616" TargetMode="External"/><Relationship Id="rId189" Type="http://schemas.openxmlformats.org/officeDocument/2006/relationships/hyperlink" Target="http://sc.hec.gov.pk/aphds/submit.asp?supid=553" TargetMode="External"/><Relationship Id="rId396" Type="http://schemas.openxmlformats.org/officeDocument/2006/relationships/hyperlink" Target="mailto:ishimrl@qau.edu.pk," TargetMode="External"/><Relationship Id="rId2077" Type="http://schemas.openxmlformats.org/officeDocument/2006/relationships/hyperlink" Target="http://sc.hec.gov.pk/aphds/submit.asp?supid=6024" TargetMode="External"/><Relationship Id="rId256" Type="http://schemas.openxmlformats.org/officeDocument/2006/relationships/hyperlink" Target="mailto:aziz.mithani@lums.edu.pk" TargetMode="External"/><Relationship Id="rId463" Type="http://schemas.openxmlformats.org/officeDocument/2006/relationships/hyperlink" Target="http://sc.hec.gov.pk/aphds/submit.asp?supid=2866" TargetMode="External"/><Relationship Id="rId670" Type="http://schemas.openxmlformats.org/officeDocument/2006/relationships/hyperlink" Target="mailto:javediqbal1942@yahoo.com" TargetMode="External"/><Relationship Id="rId1093" Type="http://schemas.openxmlformats.org/officeDocument/2006/relationships/hyperlink" Target="http://sc.hec.gov.pk/aphds/submit.asp?supid=2354" TargetMode="External"/><Relationship Id="rId2144" Type="http://schemas.openxmlformats.org/officeDocument/2006/relationships/hyperlink" Target="mailto:zahra.hasan@aku.edu" TargetMode="External"/><Relationship Id="rId116" Type="http://schemas.openxmlformats.org/officeDocument/2006/relationships/hyperlink" Target="mailto:ahsanuaf2003@yahoo.com" TargetMode="External"/><Relationship Id="rId323" Type="http://schemas.openxmlformats.org/officeDocument/2006/relationships/hyperlink" Target="http://sc.hec.gov.pk/aphds/submit.asp?supid=5693" TargetMode="External"/><Relationship Id="rId530" Type="http://schemas.openxmlformats.org/officeDocument/2006/relationships/hyperlink" Target="mailto:drfridoon@yahoo.com" TargetMode="External"/><Relationship Id="rId768" Type="http://schemas.openxmlformats.org/officeDocument/2006/relationships/hyperlink" Target="mailto:mariamanees@yahoo.com" TargetMode="External"/><Relationship Id="rId975" Type="http://schemas.openxmlformats.org/officeDocument/2006/relationships/hyperlink" Target="http://sc.hec.gov.pk/aphds/submit.asp?supid=4541" TargetMode="External"/><Relationship Id="rId1160" Type="http://schemas.openxmlformats.org/officeDocument/2006/relationships/hyperlink" Target="mailto:nabilaruhi@gmail.com" TargetMode="External"/><Relationship Id="rId1398" Type="http://schemas.openxmlformats.org/officeDocument/2006/relationships/hyperlink" Target="mailto:saeed.asad@hotmail.com" TargetMode="External"/><Relationship Id="rId2004" Type="http://schemas.openxmlformats.org/officeDocument/2006/relationships/hyperlink" Target="mailto:mna19bwp@yahoo.com" TargetMode="External"/><Relationship Id="rId628" Type="http://schemas.openxmlformats.org/officeDocument/2006/relationships/hyperlink" Target="mailto:iqmunir@hotmail.com" TargetMode="External"/><Relationship Id="rId835" Type="http://schemas.openxmlformats.org/officeDocument/2006/relationships/hyperlink" Target="http://sc.hec.gov.pk/aphds/submit.asp?supid=5561" TargetMode="External"/><Relationship Id="rId1258" Type="http://schemas.openxmlformats.org/officeDocument/2006/relationships/hyperlink" Target="mailto:Jehan_n@hotmail.com" TargetMode="External"/><Relationship Id="rId1465" Type="http://schemas.openxmlformats.org/officeDocument/2006/relationships/hyperlink" Target="http://sc.hec.gov.pk/aphds/submit.asp?supid=2500" TargetMode="External"/><Relationship Id="rId1672" Type="http://schemas.openxmlformats.org/officeDocument/2006/relationships/hyperlink" Target="mailto:botanyusindh@yahoo.com" TargetMode="External"/><Relationship Id="rId1020" Type="http://schemas.openxmlformats.org/officeDocument/2006/relationships/hyperlink" Target="mailto:rkhan_75@yahoo.com" TargetMode="External"/><Relationship Id="rId1118" Type="http://schemas.openxmlformats.org/officeDocument/2006/relationships/hyperlink" Target="mailto:ziachaudhary@gmail.com" TargetMode="External"/><Relationship Id="rId1325" Type="http://schemas.openxmlformats.org/officeDocument/2006/relationships/hyperlink" Target="http://sc.hec.gov.pk/aphds/submit.asp?supid=6629" TargetMode="External"/><Relationship Id="rId1532" Type="http://schemas.openxmlformats.org/officeDocument/2006/relationships/hyperlink" Target="mailto:snadeem63@yahoo.com" TargetMode="External"/><Relationship Id="rId1977" Type="http://schemas.openxmlformats.org/officeDocument/2006/relationships/hyperlink" Target="http://sc.hec.gov.pk/aphds/submit.asp?supid=3013" TargetMode="External"/><Relationship Id="rId902" Type="http://schemas.openxmlformats.org/officeDocument/2006/relationships/hyperlink" Target="mailto:ejazdar1@gmail.com" TargetMode="External"/><Relationship Id="rId1837" Type="http://schemas.openxmlformats.org/officeDocument/2006/relationships/hyperlink" Target="http://sc.hec.gov.pk/aphds/submit.asp?supid=3388" TargetMode="External"/><Relationship Id="rId31" Type="http://schemas.openxmlformats.org/officeDocument/2006/relationships/hyperlink" Target="http://sc.hec.gov.pk/aphds/submit.asp?supid=3315" TargetMode="External"/><Relationship Id="rId2099" Type="http://schemas.openxmlformats.org/officeDocument/2006/relationships/hyperlink" Target="http://sc.hec.gov.pk/aphds/submit.asp?supid=6744" TargetMode="External"/><Relationship Id="rId180" Type="http://schemas.openxmlformats.org/officeDocument/2006/relationships/hyperlink" Target="mailto:aneelajaleel@hotmail.com" TargetMode="External"/><Relationship Id="rId278" Type="http://schemas.openxmlformats.org/officeDocument/2006/relationships/hyperlink" Target="mailto:drbasir@yahoo.com" TargetMode="External"/><Relationship Id="rId1904" Type="http://schemas.openxmlformats.org/officeDocument/2006/relationships/hyperlink" Target="mailto:farzeen_tanwir@yahoo.com" TargetMode="External"/><Relationship Id="rId485" Type="http://schemas.openxmlformats.org/officeDocument/2006/relationships/hyperlink" Target="http://sc.hec.gov.pk/aphds/submit.asp?supid=3898" TargetMode="External"/><Relationship Id="rId692" Type="http://schemas.openxmlformats.org/officeDocument/2006/relationships/hyperlink" Target="mailto:drkcheema@yahoo.com" TargetMode="External"/><Relationship Id="rId138" Type="http://schemas.openxmlformats.org/officeDocument/2006/relationships/hyperlink" Target="mailto:aliwaryah@lumhs.edu.pk" TargetMode="External"/><Relationship Id="rId345" Type="http://schemas.openxmlformats.org/officeDocument/2006/relationships/hyperlink" Target="http://sc.hec.gov.pk/aphds/submit.asp?supid=4566" TargetMode="External"/><Relationship Id="rId552" Type="http://schemas.openxmlformats.org/officeDocument/2006/relationships/hyperlink" Target="mailto:gmurtazay@yahoo.com" TargetMode="External"/><Relationship Id="rId997" Type="http://schemas.openxmlformats.org/officeDocument/2006/relationships/hyperlink" Target="http://sc.hec.gov.pk/aphds/submit.asp?supid=4894" TargetMode="External"/><Relationship Id="rId1182" Type="http://schemas.openxmlformats.org/officeDocument/2006/relationships/hyperlink" Target="mailto:naeemsci@yahoo.com;" TargetMode="External"/><Relationship Id="rId2026" Type="http://schemas.openxmlformats.org/officeDocument/2006/relationships/hyperlink" Target="mailto:drmhbukhari@yahoo.com" TargetMode="External"/><Relationship Id="rId205" Type="http://schemas.openxmlformats.org/officeDocument/2006/relationships/hyperlink" Target="http://sc.hec.gov.pk/aphds/submit.asp?supid=3234" TargetMode="External"/><Relationship Id="rId412" Type="http://schemas.openxmlformats.org/officeDocument/2006/relationships/hyperlink" Target="mailto:shaheen_bakht@yahoo.com" TargetMode="External"/><Relationship Id="rId857" Type="http://schemas.openxmlformats.org/officeDocument/2006/relationships/hyperlink" Target="http://sc.hec.gov.pk/aphds/submit.asp?supid=1138" TargetMode="External"/><Relationship Id="rId1042" Type="http://schemas.openxmlformats.org/officeDocument/2006/relationships/hyperlink" Target="mailto:shnaqvi@uok.edu.pk," TargetMode="External"/><Relationship Id="rId1487" Type="http://schemas.openxmlformats.org/officeDocument/2006/relationships/hyperlink" Target="http://sc.hec.gov.pk/aphds/submit.asp?supid=6549" TargetMode="External"/><Relationship Id="rId1694" Type="http://schemas.openxmlformats.org/officeDocument/2006/relationships/hyperlink" Target="mailto:tariqjanjua75@uaar.edu.pk" TargetMode="External"/><Relationship Id="rId717" Type="http://schemas.openxmlformats.org/officeDocument/2006/relationships/hyperlink" Target="http://sc.hec.gov.pk/aphds/submit.asp?supid=63" TargetMode="External"/><Relationship Id="rId924" Type="http://schemas.openxmlformats.org/officeDocument/2006/relationships/hyperlink" Target="mailto:fiazqamar1@yahoo.com" TargetMode="External"/><Relationship Id="rId1347" Type="http://schemas.openxmlformats.org/officeDocument/2006/relationships/hyperlink" Target="http://sc.hec.gov.pk/aphds/submit.asp?supid=4010" TargetMode="External"/><Relationship Id="rId1554" Type="http://schemas.openxmlformats.org/officeDocument/2006/relationships/hyperlink" Target="mailto:shamqursh@hotmail.com" TargetMode="External"/><Relationship Id="rId1761" Type="http://schemas.openxmlformats.org/officeDocument/2006/relationships/hyperlink" Target="http://sc.hec.gov.pk/aphds/submit.asp?supid=6728" TargetMode="External"/><Relationship Id="rId1999" Type="http://schemas.openxmlformats.org/officeDocument/2006/relationships/hyperlink" Target="http://sc.hec.gov.pk/aphds/submit.asp?supid=3831" TargetMode="External"/><Relationship Id="rId53" Type="http://schemas.openxmlformats.org/officeDocument/2006/relationships/hyperlink" Target="http://sc.hec.gov.pk/aphds/submit.asp?supid=4927" TargetMode="External"/><Relationship Id="rId1207" Type="http://schemas.openxmlformats.org/officeDocument/2006/relationships/hyperlink" Target="http://sc.hec.gov.pk/aphds/submit.asp?supid=2858" TargetMode="External"/><Relationship Id="rId1414" Type="http://schemas.openxmlformats.org/officeDocument/2006/relationships/hyperlink" Target="mailto:saif_sahir@yahoo.com" TargetMode="External"/><Relationship Id="rId1621" Type="http://schemas.openxmlformats.org/officeDocument/2006/relationships/hyperlink" Target="http://sc.hec.gov.pk/aphds/submit.asp?supid=4775" TargetMode="External"/><Relationship Id="rId1859" Type="http://schemas.openxmlformats.org/officeDocument/2006/relationships/hyperlink" Target="http://sc.hec.gov.pk/aphds/submit.asp?supid=5871" TargetMode="External"/><Relationship Id="rId1719" Type="http://schemas.openxmlformats.org/officeDocument/2006/relationships/hyperlink" Target="http://sc.hec.gov.pk/aphds/submit.asp?supid=7111" TargetMode="External"/><Relationship Id="rId1926" Type="http://schemas.openxmlformats.org/officeDocument/2006/relationships/hyperlink" Target="mailto:drharoonakbar@uvas.edu.pk" TargetMode="External"/><Relationship Id="rId2090" Type="http://schemas.openxmlformats.org/officeDocument/2006/relationships/hyperlink" Target="mailto:satariq@hotmail.com" TargetMode="External"/><Relationship Id="rId367" Type="http://schemas.openxmlformats.org/officeDocument/2006/relationships/hyperlink" Target="http://sc.hec.gov.pk/aphds/submit.asp?supid=3220" TargetMode="External"/><Relationship Id="rId574" Type="http://schemas.openxmlformats.org/officeDocument/2006/relationships/hyperlink" Target="mailto:hajrasadia@gmail.com" TargetMode="External"/><Relationship Id="rId2048" Type="http://schemas.openxmlformats.org/officeDocument/2006/relationships/hyperlink" Target="mailto:nazia508@yahoo.com" TargetMode="External"/><Relationship Id="rId227" Type="http://schemas.openxmlformats.org/officeDocument/2006/relationships/hyperlink" Target="http://sc.hec.gov.pk/aphds/submit.asp?supid=3411" TargetMode="External"/><Relationship Id="rId781" Type="http://schemas.openxmlformats.org/officeDocument/2006/relationships/hyperlink" Target="http://sc.hec.gov.pk/aphds/submit.asp?supid=26" TargetMode="External"/><Relationship Id="rId879" Type="http://schemas.openxmlformats.org/officeDocument/2006/relationships/hyperlink" Target="http://sc.hec.gov.pk/aphds/submit.asp?supid=124" TargetMode="External"/><Relationship Id="rId434" Type="http://schemas.openxmlformats.org/officeDocument/2006/relationships/hyperlink" Target="mailto:qasemawan@gmail.com" TargetMode="External"/><Relationship Id="rId641" Type="http://schemas.openxmlformats.org/officeDocument/2006/relationships/hyperlink" Target="http://sc.hec.gov.pk/aphds/submit.asp?supid=1140" TargetMode="External"/><Relationship Id="rId739" Type="http://schemas.openxmlformats.org/officeDocument/2006/relationships/hyperlink" Target="http://sc.hec.gov.pk/aphds/submit.asp?supid=6340" TargetMode="External"/><Relationship Id="rId1064" Type="http://schemas.openxmlformats.org/officeDocument/2006/relationships/hyperlink" Target="mailto:shahzad912@hotmail.com" TargetMode="External"/><Relationship Id="rId1271" Type="http://schemas.openxmlformats.org/officeDocument/2006/relationships/hyperlink" Target="http://sc.hec.gov.pk/aphds/submit.asp?supid=3179" TargetMode="External"/><Relationship Id="rId1369" Type="http://schemas.openxmlformats.org/officeDocument/2006/relationships/hyperlink" Target="http://sc.hec.gov.pk/aphds/submit.asp?supid=2402" TargetMode="External"/><Relationship Id="rId1576" Type="http://schemas.openxmlformats.org/officeDocument/2006/relationships/hyperlink" Target="mailto:sm_mangrio@yahoo.com" TargetMode="External"/><Relationship Id="rId2115" Type="http://schemas.openxmlformats.org/officeDocument/2006/relationships/hyperlink" Target="http://sc.hec.gov.pk/aphds/lists/supdetail.asp?id=9&amp;offset=0" TargetMode="External"/><Relationship Id="rId501" Type="http://schemas.openxmlformats.org/officeDocument/2006/relationships/hyperlink" Target="http://sc.hec.gov.pk/aphds/lists/supdetail.asp?id=2&amp;offset=0" TargetMode="External"/><Relationship Id="rId946" Type="http://schemas.openxmlformats.org/officeDocument/2006/relationships/hyperlink" Target="mailto:iqbalmd@brain.net.pk" TargetMode="External"/><Relationship Id="rId1131" Type="http://schemas.openxmlformats.org/officeDocument/2006/relationships/hyperlink" Target="http://sc.hec.gov.pk/aphds/submit.asp?supid=2721" TargetMode="External"/><Relationship Id="rId1229" Type="http://schemas.openxmlformats.org/officeDocument/2006/relationships/hyperlink" Target="http://sc.hec.gov.pk/aphds/submit.asp?supid=3934" TargetMode="External"/><Relationship Id="rId1783" Type="http://schemas.openxmlformats.org/officeDocument/2006/relationships/hyperlink" Target="http://sc.hec.gov.pk/aphds/submit.asp?supid=6624" TargetMode="External"/><Relationship Id="rId1990" Type="http://schemas.openxmlformats.org/officeDocument/2006/relationships/hyperlink" Target="mailto:akhlaqhayat@hotmail.com;" TargetMode="External"/><Relationship Id="rId75" Type="http://schemas.openxmlformats.org/officeDocument/2006/relationships/hyperlink" Target="http://sc.hec.gov.pk/aphds/submit.asp?supid=2505" TargetMode="External"/><Relationship Id="rId806" Type="http://schemas.openxmlformats.org/officeDocument/2006/relationships/hyperlink" Target="mailto:mnshaapk@yahoo.com" TargetMode="External"/><Relationship Id="rId1436" Type="http://schemas.openxmlformats.org/officeDocument/2006/relationships/hyperlink" Target="mailto:vet_sajid@yahoo.com" TargetMode="External"/><Relationship Id="rId1643" Type="http://schemas.openxmlformats.org/officeDocument/2006/relationships/hyperlink" Target="http://sc.hec.gov.pk/aphds/submit.asp?supid=4777" TargetMode="External"/><Relationship Id="rId1850" Type="http://schemas.openxmlformats.org/officeDocument/2006/relationships/hyperlink" Target="mailto:anwar.gilani@aku.edu" TargetMode="External"/><Relationship Id="rId1503" Type="http://schemas.openxmlformats.org/officeDocument/2006/relationships/hyperlink" Target="http://sc.hec.gov.pk/aphds/submit.asp?supid=4344" TargetMode="External"/><Relationship Id="rId1710" Type="http://schemas.openxmlformats.org/officeDocument/2006/relationships/hyperlink" Target="mailto:tayyaba_yasmin@comsat.edu.pk;" TargetMode="External"/><Relationship Id="rId1948" Type="http://schemas.openxmlformats.org/officeDocument/2006/relationships/hyperlink" Target="mailto:jamshaidkhan@upesh.edu.pk" TargetMode="External"/><Relationship Id="rId291" Type="http://schemas.openxmlformats.org/officeDocument/2006/relationships/hyperlink" Target="http://sc.hec.gov.pk/aphds/submit.asp?supid=5184" TargetMode="External"/><Relationship Id="rId1808" Type="http://schemas.openxmlformats.org/officeDocument/2006/relationships/hyperlink" Target="mailto:zia.cemb@pu.edu.pk" TargetMode="External"/><Relationship Id="rId151" Type="http://schemas.openxmlformats.org/officeDocument/2006/relationships/hyperlink" Target="http://sc.hec.gov.pk/aphds/submit.asp?supid=5373" TargetMode="External"/><Relationship Id="rId389" Type="http://schemas.openxmlformats.org/officeDocument/2006/relationships/hyperlink" Target="http://sc.hec.gov.pk/aphds/submit.asp?supid=3383" TargetMode="External"/><Relationship Id="rId596" Type="http://schemas.openxmlformats.org/officeDocument/2006/relationships/hyperlink" Target="mailto:ibrarkhan1984@upesh.edu.pk" TargetMode="External"/><Relationship Id="rId249" Type="http://schemas.openxmlformats.org/officeDocument/2006/relationships/hyperlink" Target="http://sc.hec.gov.pk/aphds/submit.asp?supid=6295" TargetMode="External"/><Relationship Id="rId456" Type="http://schemas.openxmlformats.org/officeDocument/2006/relationships/hyperlink" Target="mailto:awanfaisal@yahoo.com" TargetMode="External"/><Relationship Id="rId663" Type="http://schemas.openxmlformats.org/officeDocument/2006/relationships/hyperlink" Target="http://sc.hec.gov.pk/aphds/submit.asp?supid=4006" TargetMode="External"/><Relationship Id="rId870" Type="http://schemas.openxmlformats.org/officeDocument/2006/relationships/hyperlink" Target="mailto:marshad@iese.nust.edu.pk" TargetMode="External"/><Relationship Id="rId1086" Type="http://schemas.openxmlformats.org/officeDocument/2006/relationships/hyperlink" Target="mailto:tariq_agri@yahoo.com," TargetMode="External"/><Relationship Id="rId1293" Type="http://schemas.openxmlformats.org/officeDocument/2006/relationships/hyperlink" Target="http://sc.hec.gov.pk/aphds/submit.asp?supid=2504" TargetMode="External"/><Relationship Id="rId2137" Type="http://schemas.openxmlformats.org/officeDocument/2006/relationships/hyperlink" Target="http://sc.hec.gov.pk/aphds/submit.asp?supid=556" TargetMode="External"/><Relationship Id="rId109" Type="http://schemas.openxmlformats.org/officeDocument/2006/relationships/hyperlink" Target="http://sc.hec.gov.pk/aphds/submit.asp?supid=3133" TargetMode="External"/><Relationship Id="rId316" Type="http://schemas.openxmlformats.org/officeDocument/2006/relationships/hyperlink" Target="mailto:drkhan_uaf@yahoo.com" TargetMode="External"/><Relationship Id="rId523" Type="http://schemas.openxmlformats.org/officeDocument/2006/relationships/hyperlink" Target="http://sc.hec.gov.pk/aphds/submit.asp?supid=2092" TargetMode="External"/><Relationship Id="rId968" Type="http://schemas.openxmlformats.org/officeDocument/2006/relationships/hyperlink" Target="mailto:zakijaved@yahoo.com" TargetMode="External"/><Relationship Id="rId1153" Type="http://schemas.openxmlformats.org/officeDocument/2006/relationships/hyperlink" Target="http://sc.hec.gov.pk/aphds/submit.asp?supid=4653" TargetMode="External"/><Relationship Id="rId1598" Type="http://schemas.openxmlformats.org/officeDocument/2006/relationships/hyperlink" Target="mailto:sofiarahim@hotmail.com" TargetMode="External"/><Relationship Id="rId97" Type="http://schemas.openxmlformats.org/officeDocument/2006/relationships/hyperlink" Target="http://sc.hec.gov.pk/aphds/submit.asp?supid=2469" TargetMode="External"/><Relationship Id="rId730" Type="http://schemas.openxmlformats.org/officeDocument/2006/relationships/hyperlink" Target="mailto:khushisbs@yahoo.com" TargetMode="External"/><Relationship Id="rId828" Type="http://schemas.openxmlformats.org/officeDocument/2006/relationships/hyperlink" Target="mailto:mudassir180@yahoo.com" TargetMode="External"/><Relationship Id="rId1013" Type="http://schemas.openxmlformats.org/officeDocument/2006/relationships/hyperlink" Target="http://sc.hec.gov.pk/aphds/submit.asp?supid=6404" TargetMode="External"/><Relationship Id="rId1360" Type="http://schemas.openxmlformats.org/officeDocument/2006/relationships/hyperlink" Target="mailto:saqlan@uaar.edu.pk" TargetMode="External"/><Relationship Id="rId1458" Type="http://schemas.openxmlformats.org/officeDocument/2006/relationships/hyperlink" Target="mailto:sjalali124@hotmail.com" TargetMode="External"/><Relationship Id="rId1665" Type="http://schemas.openxmlformats.org/officeDocument/2006/relationships/hyperlink" Target="http://sc.hec.gov.pk/aphds/submit.asp?supid=4769" TargetMode="External"/><Relationship Id="rId1872" Type="http://schemas.openxmlformats.org/officeDocument/2006/relationships/hyperlink" Target="mailto:drbashirach@hotmail.com," TargetMode="External"/><Relationship Id="rId1220" Type="http://schemas.openxmlformats.org/officeDocument/2006/relationships/hyperlink" Target="mailto:naveeda.riaz@iiu.edu.pk" TargetMode="External"/><Relationship Id="rId1318" Type="http://schemas.openxmlformats.org/officeDocument/2006/relationships/hyperlink" Target="mailto:halophyte_razi@yahoo.com" TargetMode="External"/><Relationship Id="rId1525" Type="http://schemas.openxmlformats.org/officeDocument/2006/relationships/hyperlink" Target="http://sc.hec.gov.pk/aphds/submit.asp?supid=170" TargetMode="External"/><Relationship Id="rId1732" Type="http://schemas.openxmlformats.org/officeDocument/2006/relationships/hyperlink" Target="mailto:uzmashaukat283@hotmail.com" TargetMode="External"/><Relationship Id="rId24" Type="http://schemas.openxmlformats.org/officeDocument/2006/relationships/hyperlink" Target="mailto:hameedmrl@yahoo.com" TargetMode="External"/><Relationship Id="rId173" Type="http://schemas.openxmlformats.org/officeDocument/2006/relationships/hyperlink" Target="http://sc.hec.gov.pk/aphds/submit.asp?supid=6938" TargetMode="External"/><Relationship Id="rId380" Type="http://schemas.openxmlformats.org/officeDocument/2006/relationships/hyperlink" Target="mailto:drishtiaqajk@gmail.com;" TargetMode="External"/><Relationship Id="rId2061" Type="http://schemas.openxmlformats.org/officeDocument/2006/relationships/hyperlink" Target="http://sc.hec.gov.pk/aphds/submit.asp?supid=976" TargetMode="External"/><Relationship Id="rId240" Type="http://schemas.openxmlformats.org/officeDocument/2006/relationships/hyperlink" Target="mailto:atikamansoor@hotmail.com" TargetMode="External"/><Relationship Id="rId478" Type="http://schemas.openxmlformats.org/officeDocument/2006/relationships/hyperlink" Target="mailto:farjabeen2004@yahoo.co.in;" TargetMode="External"/><Relationship Id="rId685" Type="http://schemas.openxmlformats.org/officeDocument/2006/relationships/hyperlink" Target="http://sc.hec.gov.pk/aphds/submit.asp?supid=2576" TargetMode="External"/><Relationship Id="rId892" Type="http://schemas.openxmlformats.org/officeDocument/2006/relationships/hyperlink" Target="mailto:dr_aslamkhan@mail.com" TargetMode="External"/><Relationship Id="rId100" Type="http://schemas.openxmlformats.org/officeDocument/2006/relationships/hyperlink" Target="mailto:afaman@uok.edu.pk" TargetMode="External"/><Relationship Id="rId338" Type="http://schemas.openxmlformats.org/officeDocument/2006/relationships/hyperlink" Target="mailto:ali_hazrat8@yahoo.com" TargetMode="External"/><Relationship Id="rId545" Type="http://schemas.openxmlformats.org/officeDocument/2006/relationships/hyperlink" Target="http://sc.hec.gov.pk/aphds/submit.asp?supid=7113" TargetMode="External"/><Relationship Id="rId752" Type="http://schemas.openxmlformats.org/officeDocument/2006/relationships/hyperlink" Target="mailto:ms20031@yahoo.com" TargetMode="External"/><Relationship Id="rId1175" Type="http://schemas.openxmlformats.org/officeDocument/2006/relationships/hyperlink" Target="http://sc.hec.gov.pk/aphds/submit.asp?supid=2093" TargetMode="External"/><Relationship Id="rId1382" Type="http://schemas.openxmlformats.org/officeDocument/2006/relationships/hyperlink" Target="mailto:naz.sbs@pu.edu.pk" TargetMode="External"/><Relationship Id="rId2019" Type="http://schemas.openxmlformats.org/officeDocument/2006/relationships/hyperlink" Target="http://sc.hec.gov.pk/aphds/submit.asp?supid=3305" TargetMode="External"/><Relationship Id="rId405" Type="http://schemas.openxmlformats.org/officeDocument/2006/relationships/hyperlink" Target="http://sc.hec.gov.pk/aphds/submit.asp?supid=4772" TargetMode="External"/><Relationship Id="rId612" Type="http://schemas.openxmlformats.org/officeDocument/2006/relationships/hyperlink" Target="mailto:hashmi71@gmail.com" TargetMode="External"/><Relationship Id="rId1035" Type="http://schemas.openxmlformats.org/officeDocument/2006/relationships/hyperlink" Target="http://sc.hec.gov.pk/aphds/submit.asp?supid=4278" TargetMode="External"/><Relationship Id="rId1242" Type="http://schemas.openxmlformats.org/officeDocument/2006/relationships/hyperlink" Target="mailto:noormwazir@yahoo.com" TargetMode="External"/><Relationship Id="rId1687" Type="http://schemas.openxmlformats.org/officeDocument/2006/relationships/hyperlink" Target="http://sc.hec.gov.pk/aphds/submit.asp?supid=2689" TargetMode="External"/><Relationship Id="rId1894" Type="http://schemas.openxmlformats.org/officeDocument/2006/relationships/hyperlink" Target="mailto:muhammadhanif14@yahoo.com" TargetMode="External"/><Relationship Id="rId917" Type="http://schemas.openxmlformats.org/officeDocument/2006/relationships/hyperlink" Target="http://sc.hec.gov.pk/aphds/submit.asp?supid=4000" TargetMode="External"/><Relationship Id="rId1102" Type="http://schemas.openxmlformats.org/officeDocument/2006/relationships/hyperlink" Target="mailto:myashrafsp@yahoo.com" TargetMode="External"/><Relationship Id="rId1547" Type="http://schemas.openxmlformats.org/officeDocument/2006/relationships/hyperlink" Target="http://sc.hec.gov.pk/aphds/submit.asp?supid=6826" TargetMode="External"/><Relationship Id="rId1754" Type="http://schemas.openxmlformats.org/officeDocument/2006/relationships/hyperlink" Target="mailto:shinwari2002@yahoo.com" TargetMode="External"/><Relationship Id="rId1961" Type="http://schemas.openxmlformats.org/officeDocument/2006/relationships/hyperlink" Target="http://sc.hec.gov.pk/aphds/submit.asp?supid=779" TargetMode="External"/><Relationship Id="rId46" Type="http://schemas.openxmlformats.org/officeDocument/2006/relationships/hyperlink" Target="mailto:nazir_malik1@yahoo.com;" TargetMode="External"/><Relationship Id="rId1407" Type="http://schemas.openxmlformats.org/officeDocument/2006/relationships/hyperlink" Target="http://sc.hec.gov.pk/aphds/submit.asp?supid=163" TargetMode="External"/><Relationship Id="rId1614" Type="http://schemas.openxmlformats.org/officeDocument/2006/relationships/hyperlink" Target="mailto:sumaira946@yahoo.com" TargetMode="External"/><Relationship Id="rId1821" Type="http://schemas.openxmlformats.org/officeDocument/2006/relationships/hyperlink" Target="http://sc.hec.gov.pk/aphds/submit.asp?supid=142" TargetMode="External"/><Relationship Id="rId195" Type="http://schemas.openxmlformats.org/officeDocument/2006/relationships/hyperlink" Target="http://sc.hec.gov.pk/aphds/submit.asp?supid=5695" TargetMode="External"/><Relationship Id="rId1919" Type="http://schemas.openxmlformats.org/officeDocument/2006/relationships/hyperlink" Target="http://sc.hec.gov.pk/aphds/submit.asp?supid=159" TargetMode="External"/><Relationship Id="rId2083" Type="http://schemas.openxmlformats.org/officeDocument/2006/relationships/hyperlink" Target="http://sc.hec.gov.pk/aphds/submit.asp?supid=3016" TargetMode="External"/><Relationship Id="rId262" Type="http://schemas.openxmlformats.org/officeDocument/2006/relationships/hyperlink" Target="mailto:azra_mehmood@hotmail.com" TargetMode="External"/><Relationship Id="rId567" Type="http://schemas.openxmlformats.org/officeDocument/2006/relationships/hyperlink" Target="http://sc.hec.gov.pk/aphds/submit.asp?supid=3889" TargetMode="External"/><Relationship Id="rId1197" Type="http://schemas.openxmlformats.org/officeDocument/2006/relationships/hyperlink" Target="http://sc.hec.gov.pk/aphds/submit.asp?supid=127" TargetMode="External"/><Relationship Id="rId2150" Type="http://schemas.openxmlformats.org/officeDocument/2006/relationships/hyperlink" Target="mailto:drziar@yahoo.com" TargetMode="External"/><Relationship Id="rId122" Type="http://schemas.openxmlformats.org/officeDocument/2006/relationships/hyperlink" Target="mailto:aisha30102000@yahoo.com" TargetMode="External"/><Relationship Id="rId774" Type="http://schemas.openxmlformats.org/officeDocument/2006/relationships/hyperlink" Target="mailto:drakhtar@brain.net.pk;" TargetMode="External"/><Relationship Id="rId981" Type="http://schemas.openxmlformats.org/officeDocument/2006/relationships/hyperlink" Target="http://sc.hec.gov.pk/aphds/submit.asp?supid=3832" TargetMode="External"/><Relationship Id="rId1057" Type="http://schemas.openxmlformats.org/officeDocument/2006/relationships/hyperlink" Target="http://sc.hec.gov.pk/aphds/submit.asp?supid=1608" TargetMode="External"/><Relationship Id="rId2010" Type="http://schemas.openxmlformats.org/officeDocument/2006/relationships/hyperlink" Target="mailto:saeedrph2000@yahoo.com" TargetMode="External"/><Relationship Id="rId427" Type="http://schemas.openxmlformats.org/officeDocument/2006/relationships/hyperlink" Target="http://sc.hec.gov.pk/aphds/submit.asp?supid=2833" TargetMode="External"/><Relationship Id="rId634" Type="http://schemas.openxmlformats.org/officeDocument/2006/relationships/hyperlink" Target="mailto:dr.iramliaqat@gcu.edu.pk;" TargetMode="External"/><Relationship Id="rId841" Type="http://schemas.openxmlformats.org/officeDocument/2006/relationships/hyperlink" Target="http://sc.hec.gov.pk/aphds/submit.asp?supid=2867" TargetMode="External"/><Relationship Id="rId1264" Type="http://schemas.openxmlformats.org/officeDocument/2006/relationships/hyperlink" Target="mailto:nylajabeensatti@yahoo.co.in;" TargetMode="External"/><Relationship Id="rId1471" Type="http://schemas.openxmlformats.org/officeDocument/2006/relationships/hyperlink" Target="http://sc.hec.gov.pk/aphds/submit.asp?supid=4919" TargetMode="External"/><Relationship Id="rId1569" Type="http://schemas.openxmlformats.org/officeDocument/2006/relationships/hyperlink" Target="http://sc.hec.gov.pk/aphds/submit.asp?supid=3829" TargetMode="External"/><Relationship Id="rId2108" Type="http://schemas.openxmlformats.org/officeDocument/2006/relationships/hyperlink" Target="mailto:nawazish_husain@hotmail.com" TargetMode="External"/><Relationship Id="rId701" Type="http://schemas.openxmlformats.org/officeDocument/2006/relationships/hyperlink" Target="http://sc.hec.gov.pk/aphds/submit.asp?supid=3300" TargetMode="External"/><Relationship Id="rId939" Type="http://schemas.openxmlformats.org/officeDocument/2006/relationships/hyperlink" Target="http://sc.hec.gov.pk/aphds/submit.asp?supid=5175" TargetMode="External"/><Relationship Id="rId1124" Type="http://schemas.openxmlformats.org/officeDocument/2006/relationships/hyperlink" Target="mailto:muhammadi12@yahoo.com" TargetMode="External"/><Relationship Id="rId1331" Type="http://schemas.openxmlformats.org/officeDocument/2006/relationships/hyperlink" Target="http://sc.hec.gov.pk/aphds/submit.asp?supid=3833" TargetMode="External"/><Relationship Id="rId1776" Type="http://schemas.openxmlformats.org/officeDocument/2006/relationships/hyperlink" Target="mailto:zbuttusa@yahoo.com" TargetMode="External"/><Relationship Id="rId1983" Type="http://schemas.openxmlformats.org/officeDocument/2006/relationships/hyperlink" Target="http://sc.hec.gov.pk/aphds/submit.asp?supid=4504" TargetMode="External"/><Relationship Id="rId68" Type="http://schemas.openxmlformats.org/officeDocument/2006/relationships/hyperlink" Target="mailto:drawahid2001@yahoo.com" TargetMode="External"/><Relationship Id="rId1429" Type="http://schemas.openxmlformats.org/officeDocument/2006/relationships/hyperlink" Target="http://sc.hec.gov.pk/aphds/submit.asp?supid=5346" TargetMode="External"/><Relationship Id="rId1636" Type="http://schemas.openxmlformats.org/officeDocument/2006/relationships/hyperlink" Target="mailto:basitrasheed@upesh.edu.pk" TargetMode="External"/><Relationship Id="rId1843" Type="http://schemas.openxmlformats.org/officeDocument/2006/relationships/hyperlink" Target="http://sc.hec.gov.pk/aphds/submit.asp?supid=6333" TargetMode="External"/><Relationship Id="rId1703" Type="http://schemas.openxmlformats.org/officeDocument/2006/relationships/hyperlink" Target="http://sc.hec.gov.pk/aphds/submit.asp?supid=4935" TargetMode="External"/><Relationship Id="rId1910" Type="http://schemas.openxmlformats.org/officeDocument/2006/relationships/hyperlink" Target="mailto:fazal_subhan@upesh.edu.pk" TargetMode="External"/><Relationship Id="rId284" Type="http://schemas.openxmlformats.org/officeDocument/2006/relationships/hyperlink" Target="mailto:ishu_gul@yahoo.com" TargetMode="External"/><Relationship Id="rId491" Type="http://schemas.openxmlformats.org/officeDocument/2006/relationships/hyperlink" Target="http://sc.hec.gov.pk/aphds/submit.asp?supid=3510" TargetMode="External"/><Relationship Id="rId144" Type="http://schemas.openxmlformats.org/officeDocument/2006/relationships/hyperlink" Target="mailto:environment_soil@yahoo.com" TargetMode="External"/><Relationship Id="rId589" Type="http://schemas.openxmlformats.org/officeDocument/2006/relationships/hyperlink" Target="http://sc.hec.gov.pk/aphds/submit.asp?supid=4641" TargetMode="External"/><Relationship Id="rId796" Type="http://schemas.openxmlformats.org/officeDocument/2006/relationships/hyperlink" Target="mailto:azharbeg.mirza@gmail.com" TargetMode="External"/><Relationship Id="rId351" Type="http://schemas.openxmlformats.org/officeDocument/2006/relationships/hyperlink" Target="http://sc.hec.gov.pk/aphds/submit.asp?supid=6139" TargetMode="External"/><Relationship Id="rId449" Type="http://schemas.openxmlformats.org/officeDocument/2006/relationships/hyperlink" Target="http://sc.hec.gov.pk/aphds/submit.asp?supid=6165" TargetMode="External"/><Relationship Id="rId656" Type="http://schemas.openxmlformats.org/officeDocument/2006/relationships/hyperlink" Target="mailto:jalaludin10@yahoo.co.uk" TargetMode="External"/><Relationship Id="rId863" Type="http://schemas.openxmlformats.org/officeDocument/2006/relationships/hyperlink" Target="http://sc.hec.gov.pk/aphds/submit.asp?supid=2711" TargetMode="External"/><Relationship Id="rId1079" Type="http://schemas.openxmlformats.org/officeDocument/2006/relationships/hyperlink" Target="http://sc.hec.gov.pk/aphds/submit.asp?supid=4405" TargetMode="External"/><Relationship Id="rId1286" Type="http://schemas.openxmlformats.org/officeDocument/2006/relationships/hyperlink" Target="mailto:qbkazmi@yahoo.com" TargetMode="External"/><Relationship Id="rId1493" Type="http://schemas.openxmlformats.org/officeDocument/2006/relationships/hyperlink" Target="http://sc.hec.gov.pk/aphds/submit.asp?supid=3341" TargetMode="External"/><Relationship Id="rId2032" Type="http://schemas.openxmlformats.org/officeDocument/2006/relationships/hyperlink" Target="mailto:naeeakh@yahoo.com" TargetMode="External"/><Relationship Id="rId211" Type="http://schemas.openxmlformats.org/officeDocument/2006/relationships/hyperlink" Target="http://sc.hec.gov.pk/aphds/submit.asp?supid=2457" TargetMode="External"/><Relationship Id="rId309" Type="http://schemas.openxmlformats.org/officeDocument/2006/relationships/hyperlink" Target="http://sc.hec.gov.pk/aphds/submit.asp?supid=3304" TargetMode="External"/><Relationship Id="rId516" Type="http://schemas.openxmlformats.org/officeDocument/2006/relationships/hyperlink" Target="mailto:dr.fhadi@uom.edu.pk" TargetMode="External"/><Relationship Id="rId1146" Type="http://schemas.openxmlformats.org/officeDocument/2006/relationships/hyperlink" Target="mailto:dr_muqarrab@yaoo.com" TargetMode="External"/><Relationship Id="rId1798" Type="http://schemas.openxmlformats.org/officeDocument/2006/relationships/hyperlink" Target="mailto:zaminss@uok.edu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8"/>
  <sheetViews>
    <sheetView tabSelected="1" topLeftCell="A1096" workbookViewId="0">
      <selection activeCell="A1160" sqref="A1160:H1178"/>
    </sheetView>
  </sheetViews>
  <sheetFormatPr defaultRowHeight="15" x14ac:dyDescent="0.25"/>
  <cols>
    <col min="1" max="1" width="19" customWidth="1"/>
    <col min="2" max="2" width="14.7109375" customWidth="1"/>
    <col min="3" max="3" width="15.5703125" customWidth="1"/>
    <col min="4" max="4" width="16.85546875" customWidth="1"/>
    <col min="5" max="5" width="20.85546875" customWidth="1"/>
    <col min="6" max="6" width="9" customWidth="1"/>
    <col min="7" max="7" width="18.140625" customWidth="1"/>
    <col min="8" max="8" width="20.140625" customWidth="1"/>
  </cols>
  <sheetData>
    <row r="1" spans="1:8" x14ac:dyDescent="0.25">
      <c r="A1" t="s">
        <v>242</v>
      </c>
    </row>
    <row r="2" spans="1:8" ht="15.75" thickBot="1" x14ac:dyDescent="0.3"/>
    <row r="3" spans="1:8" ht="15" customHeight="1" x14ac:dyDescent="0.25">
      <c r="A3" s="24" t="s">
        <v>0</v>
      </c>
      <c r="B3" s="25"/>
      <c r="C3" s="25"/>
      <c r="D3" s="25"/>
      <c r="E3" s="25"/>
      <c r="F3" s="25"/>
      <c r="G3" s="25"/>
      <c r="H3" s="26"/>
    </row>
    <row r="4" spans="1:8" ht="15" customHeight="1" x14ac:dyDescent="0.25">
      <c r="A4" s="21" t="s">
        <v>1</v>
      </c>
      <c r="B4" s="22"/>
      <c r="C4" s="22"/>
      <c r="D4" s="22"/>
      <c r="E4" s="22"/>
      <c r="F4" s="22"/>
      <c r="G4" s="22"/>
      <c r="H4" s="23"/>
    </row>
    <row r="5" spans="1:8" ht="30" x14ac:dyDescent="0.25">
      <c r="A5" s="4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5" t="s">
        <v>9</v>
      </c>
    </row>
    <row r="6" spans="1:8" ht="51" x14ac:dyDescent="0.25">
      <c r="A6" s="6" t="s">
        <v>10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3" t="s">
        <v>16</v>
      </c>
      <c r="H6" s="7" t="s">
        <v>17</v>
      </c>
    </row>
    <row r="7" spans="1:8" ht="45" x14ac:dyDescent="0.25">
      <c r="A7" s="6" t="s">
        <v>18</v>
      </c>
      <c r="B7" s="2" t="s">
        <v>11</v>
      </c>
      <c r="C7" s="2"/>
      <c r="D7" s="2" t="s">
        <v>19</v>
      </c>
      <c r="E7" s="2" t="s">
        <v>20</v>
      </c>
      <c r="F7" s="2" t="s">
        <v>21</v>
      </c>
      <c r="G7" s="3" t="s">
        <v>22</v>
      </c>
      <c r="H7" s="7" t="s">
        <v>23</v>
      </c>
    </row>
    <row r="8" spans="1:8" ht="45" x14ac:dyDescent="0.25">
      <c r="A8" s="6" t="s">
        <v>24</v>
      </c>
      <c r="B8" s="2" t="s">
        <v>11</v>
      </c>
      <c r="C8" s="2"/>
      <c r="D8" s="2" t="s">
        <v>13</v>
      </c>
      <c r="E8" s="2" t="s">
        <v>25</v>
      </c>
      <c r="F8" s="2" t="s">
        <v>26</v>
      </c>
      <c r="G8" s="3" t="s">
        <v>27</v>
      </c>
      <c r="H8" s="7" t="s">
        <v>28</v>
      </c>
    </row>
    <row r="9" spans="1:8" ht="102" x14ac:dyDescent="0.25">
      <c r="A9" s="6" t="s">
        <v>24</v>
      </c>
      <c r="B9" s="2" t="s">
        <v>29</v>
      </c>
      <c r="C9" s="2"/>
      <c r="D9" s="2" t="s">
        <v>30</v>
      </c>
      <c r="E9" s="2" t="s">
        <v>31</v>
      </c>
      <c r="F9" s="2" t="s">
        <v>15</v>
      </c>
      <c r="G9" s="3" t="s">
        <v>32</v>
      </c>
      <c r="H9" s="7" t="s">
        <v>33</v>
      </c>
    </row>
    <row r="10" spans="1:8" ht="51" x14ac:dyDescent="0.25">
      <c r="A10" s="6" t="s">
        <v>34</v>
      </c>
      <c r="B10" s="2" t="s">
        <v>11</v>
      </c>
      <c r="C10" s="2">
        <v>1620209285243</v>
      </c>
      <c r="D10" s="2" t="s">
        <v>35</v>
      </c>
      <c r="E10" s="2" t="s">
        <v>36</v>
      </c>
      <c r="F10" s="2" t="s">
        <v>37</v>
      </c>
      <c r="G10" s="3" t="s">
        <v>38</v>
      </c>
      <c r="H10" s="7">
        <v>3339356448</v>
      </c>
    </row>
    <row r="11" spans="1:8" ht="76.5" x14ac:dyDescent="0.25">
      <c r="A11" s="6" t="s">
        <v>39</v>
      </c>
      <c r="B11" s="2" t="s">
        <v>40</v>
      </c>
      <c r="C11" s="2"/>
      <c r="D11" s="2" t="s">
        <v>19</v>
      </c>
      <c r="E11" s="2" t="s">
        <v>41</v>
      </c>
      <c r="F11" s="2" t="s">
        <v>42</v>
      </c>
      <c r="G11" s="3" t="s">
        <v>43</v>
      </c>
      <c r="H11" s="7" t="s">
        <v>44</v>
      </c>
    </row>
    <row r="12" spans="1:8" ht="51" x14ac:dyDescent="0.25">
      <c r="A12" s="6" t="s">
        <v>45</v>
      </c>
      <c r="B12" s="2" t="s">
        <v>46</v>
      </c>
      <c r="C12" s="2"/>
      <c r="D12" s="2" t="s">
        <v>47</v>
      </c>
      <c r="E12" s="2" t="s">
        <v>14</v>
      </c>
      <c r="F12" s="2" t="s">
        <v>15</v>
      </c>
      <c r="G12" s="3" t="s">
        <v>48</v>
      </c>
      <c r="H12" s="7">
        <f>92-344-7718060</f>
        <v>-7718312</v>
      </c>
    </row>
    <row r="13" spans="1:8" ht="76.5" x14ac:dyDescent="0.25">
      <c r="A13" s="6" t="s">
        <v>45</v>
      </c>
      <c r="B13" s="2" t="s">
        <v>49</v>
      </c>
      <c r="C13" s="2"/>
      <c r="D13" s="2" t="s">
        <v>50</v>
      </c>
      <c r="E13" s="2" t="s">
        <v>51</v>
      </c>
      <c r="F13" s="2" t="s">
        <v>21</v>
      </c>
      <c r="G13" s="3" t="s">
        <v>52</v>
      </c>
      <c r="H13" s="7" t="s">
        <v>53</v>
      </c>
    </row>
    <row r="14" spans="1:8" ht="45" x14ac:dyDescent="0.25">
      <c r="A14" s="6" t="s">
        <v>54</v>
      </c>
      <c r="B14" s="2" t="s">
        <v>11</v>
      </c>
      <c r="C14" s="2"/>
      <c r="D14" s="2" t="s">
        <v>13</v>
      </c>
      <c r="E14" s="2" t="s">
        <v>25</v>
      </c>
      <c r="F14" s="2" t="s">
        <v>26</v>
      </c>
      <c r="G14" s="3" t="s">
        <v>55</v>
      </c>
      <c r="H14" s="7" t="s">
        <v>56</v>
      </c>
    </row>
    <row r="15" spans="1:8" ht="76.5" x14ac:dyDescent="0.25">
      <c r="A15" s="6" t="s">
        <v>57</v>
      </c>
      <c r="B15" s="2" t="s">
        <v>58</v>
      </c>
      <c r="C15" s="2"/>
      <c r="D15" s="2" t="s">
        <v>59</v>
      </c>
      <c r="E15" s="2" t="s">
        <v>60</v>
      </c>
      <c r="F15" s="2" t="s">
        <v>42</v>
      </c>
      <c r="G15" s="3" t="s">
        <v>61</v>
      </c>
      <c r="H15" s="7" t="s">
        <v>62</v>
      </c>
    </row>
    <row r="16" spans="1:8" ht="63.75" x14ac:dyDescent="0.25">
      <c r="A16" s="6" t="s">
        <v>63</v>
      </c>
      <c r="B16" s="2" t="s">
        <v>64</v>
      </c>
      <c r="C16" s="2" t="s">
        <v>65</v>
      </c>
      <c r="D16" s="2" t="s">
        <v>66</v>
      </c>
      <c r="E16" s="2" t="s">
        <v>67</v>
      </c>
      <c r="F16" s="2" t="s">
        <v>68</v>
      </c>
      <c r="G16" s="3" t="s">
        <v>69</v>
      </c>
      <c r="H16" s="7" t="s">
        <v>70</v>
      </c>
    </row>
    <row r="17" spans="1:8" ht="45" x14ac:dyDescent="0.25">
      <c r="A17" s="6" t="s">
        <v>71</v>
      </c>
      <c r="B17" s="2" t="s">
        <v>72</v>
      </c>
      <c r="C17" s="2"/>
      <c r="D17" s="2" t="s">
        <v>73</v>
      </c>
      <c r="E17" s="2" t="s">
        <v>20</v>
      </c>
      <c r="F17" s="2" t="s">
        <v>21</v>
      </c>
      <c r="G17" s="3" t="s">
        <v>74</v>
      </c>
      <c r="H17" s="7" t="s">
        <v>75</v>
      </c>
    </row>
    <row r="18" spans="1:8" ht="76.5" x14ac:dyDescent="0.25">
      <c r="A18" s="6" t="s">
        <v>76</v>
      </c>
      <c r="B18" s="2" t="s">
        <v>49</v>
      </c>
      <c r="C18" s="2" t="s">
        <v>77</v>
      </c>
      <c r="D18" s="2" t="s">
        <v>78</v>
      </c>
      <c r="E18" s="2" t="s">
        <v>79</v>
      </c>
      <c r="F18" s="2" t="s">
        <v>21</v>
      </c>
      <c r="G18" s="3" t="s">
        <v>80</v>
      </c>
      <c r="H18" s="7" t="s">
        <v>81</v>
      </c>
    </row>
    <row r="19" spans="1:8" ht="127.5" x14ac:dyDescent="0.25">
      <c r="A19" s="6" t="s">
        <v>76</v>
      </c>
      <c r="B19" s="2" t="s">
        <v>49</v>
      </c>
      <c r="C19" s="2" t="s">
        <v>77</v>
      </c>
      <c r="D19" s="2" t="s">
        <v>78</v>
      </c>
      <c r="E19" s="2" t="s">
        <v>82</v>
      </c>
      <c r="F19" s="2" t="s">
        <v>21</v>
      </c>
      <c r="G19" s="3" t="s">
        <v>80</v>
      </c>
      <c r="H19" s="7" t="s">
        <v>81</v>
      </c>
    </row>
    <row r="20" spans="1:8" ht="63.75" x14ac:dyDescent="0.25">
      <c r="A20" s="6" t="s">
        <v>83</v>
      </c>
      <c r="B20" s="2" t="s">
        <v>84</v>
      </c>
      <c r="C20" s="2" t="s">
        <v>85</v>
      </c>
      <c r="D20" s="2" t="s">
        <v>86</v>
      </c>
      <c r="E20" s="2" t="s">
        <v>87</v>
      </c>
      <c r="F20" s="2" t="s">
        <v>88</v>
      </c>
      <c r="G20" s="3" t="s">
        <v>89</v>
      </c>
      <c r="H20" s="7" t="s">
        <v>90</v>
      </c>
    </row>
    <row r="21" spans="1:8" ht="51" x14ac:dyDescent="0.25">
      <c r="A21" s="6" t="s">
        <v>91</v>
      </c>
      <c r="B21" s="2" t="s">
        <v>58</v>
      </c>
      <c r="C21" s="2"/>
      <c r="D21" s="2" t="s">
        <v>13</v>
      </c>
      <c r="E21" s="2" t="s">
        <v>92</v>
      </c>
      <c r="F21" s="2" t="s">
        <v>93</v>
      </c>
      <c r="G21" s="3" t="s">
        <v>94</v>
      </c>
      <c r="H21" s="7" t="s">
        <v>95</v>
      </c>
    </row>
    <row r="22" spans="1:8" ht="60" x14ac:dyDescent="0.25">
      <c r="A22" s="6" t="s">
        <v>96</v>
      </c>
      <c r="B22" s="2" t="s">
        <v>46</v>
      </c>
      <c r="C22" s="2">
        <v>3520230474177</v>
      </c>
      <c r="D22" s="2" t="s">
        <v>97</v>
      </c>
      <c r="E22" s="2" t="s">
        <v>98</v>
      </c>
      <c r="F22" s="2" t="s">
        <v>99</v>
      </c>
      <c r="G22" s="3" t="s">
        <v>100</v>
      </c>
      <c r="H22" s="7" t="s">
        <v>101</v>
      </c>
    </row>
    <row r="23" spans="1:8" ht="60" x14ac:dyDescent="0.25">
      <c r="A23" s="6" t="s">
        <v>102</v>
      </c>
      <c r="B23" s="2" t="s">
        <v>103</v>
      </c>
      <c r="C23" s="2"/>
      <c r="D23" s="2"/>
      <c r="E23" s="2" t="s">
        <v>87</v>
      </c>
      <c r="F23" s="2" t="s">
        <v>88</v>
      </c>
      <c r="G23" s="3" t="s">
        <v>104</v>
      </c>
      <c r="H23" s="7" t="s">
        <v>105</v>
      </c>
    </row>
    <row r="24" spans="1:8" ht="76.5" x14ac:dyDescent="0.25">
      <c r="A24" s="6" t="s">
        <v>106</v>
      </c>
      <c r="B24" s="2" t="s">
        <v>58</v>
      </c>
      <c r="C24" s="2">
        <v>4320313639009</v>
      </c>
      <c r="D24" s="2" t="s">
        <v>107</v>
      </c>
      <c r="E24" s="2" t="s">
        <v>108</v>
      </c>
      <c r="F24" s="2" t="s">
        <v>109</v>
      </c>
      <c r="G24" s="3" t="s">
        <v>110</v>
      </c>
      <c r="H24" s="7">
        <v>3003416775</v>
      </c>
    </row>
    <row r="25" spans="1:8" ht="60" x14ac:dyDescent="0.25">
      <c r="A25" s="6" t="s">
        <v>111</v>
      </c>
      <c r="B25" s="2" t="s">
        <v>11</v>
      </c>
      <c r="C25" s="2">
        <v>4320623859173</v>
      </c>
      <c r="D25" s="2" t="s">
        <v>112</v>
      </c>
      <c r="E25" s="2" t="s">
        <v>113</v>
      </c>
      <c r="F25" s="2" t="s">
        <v>114</v>
      </c>
      <c r="G25" s="3" t="s">
        <v>115</v>
      </c>
      <c r="H25" s="7">
        <f>92-243-9280436</f>
        <v>-9280587</v>
      </c>
    </row>
    <row r="26" spans="1:8" ht="63.75" x14ac:dyDescent="0.25">
      <c r="A26" s="6" t="s">
        <v>116</v>
      </c>
      <c r="B26" s="2" t="s">
        <v>117</v>
      </c>
      <c r="C26" s="2"/>
      <c r="D26" s="2" t="s">
        <v>118</v>
      </c>
      <c r="E26" s="2" t="s">
        <v>119</v>
      </c>
      <c r="F26" s="2" t="s">
        <v>15</v>
      </c>
      <c r="G26" s="3" t="s">
        <v>120</v>
      </c>
      <c r="H26" s="7" t="s">
        <v>121</v>
      </c>
    </row>
    <row r="27" spans="1:8" ht="45" x14ac:dyDescent="0.25">
      <c r="A27" s="6" t="s">
        <v>122</v>
      </c>
      <c r="B27" s="2" t="s">
        <v>46</v>
      </c>
      <c r="C27" s="2"/>
      <c r="D27" s="2" t="s">
        <v>123</v>
      </c>
      <c r="E27" s="2" t="s">
        <v>124</v>
      </c>
      <c r="F27" s="2" t="s">
        <v>99</v>
      </c>
      <c r="G27" s="3" t="s">
        <v>125</v>
      </c>
      <c r="H27" s="7" t="s">
        <v>126</v>
      </c>
    </row>
    <row r="28" spans="1:8" ht="102" x14ac:dyDescent="0.25">
      <c r="A28" s="6" t="s">
        <v>127</v>
      </c>
      <c r="B28" s="2" t="s">
        <v>128</v>
      </c>
      <c r="C28" s="2">
        <v>3740506006213</v>
      </c>
      <c r="D28" s="2" t="s">
        <v>129</v>
      </c>
      <c r="E28" s="2" t="s">
        <v>130</v>
      </c>
      <c r="F28" s="2" t="s">
        <v>131</v>
      </c>
      <c r="G28" s="3" t="s">
        <v>132</v>
      </c>
      <c r="H28" s="7">
        <v>923335232344</v>
      </c>
    </row>
    <row r="29" spans="1:8" ht="45" x14ac:dyDescent="0.25">
      <c r="A29" s="6" t="s">
        <v>133</v>
      </c>
      <c r="B29" s="2" t="s">
        <v>11</v>
      </c>
      <c r="C29" s="2"/>
      <c r="D29" s="2" t="s">
        <v>0</v>
      </c>
      <c r="E29" s="2" t="s">
        <v>124</v>
      </c>
      <c r="F29" s="2" t="s">
        <v>99</v>
      </c>
      <c r="G29" s="3" t="s">
        <v>134</v>
      </c>
      <c r="H29" s="7" t="s">
        <v>135</v>
      </c>
    </row>
    <row r="30" spans="1:8" ht="105" x14ac:dyDescent="0.25">
      <c r="A30" s="6" t="s">
        <v>136</v>
      </c>
      <c r="B30" s="2" t="s">
        <v>46</v>
      </c>
      <c r="C30" s="2">
        <v>3520112413435</v>
      </c>
      <c r="D30" s="2" t="s">
        <v>47</v>
      </c>
      <c r="E30" s="2" t="s">
        <v>14</v>
      </c>
      <c r="F30" s="2" t="s">
        <v>99</v>
      </c>
      <c r="G30" s="3" t="s">
        <v>137</v>
      </c>
      <c r="H30" s="7" t="s">
        <v>138</v>
      </c>
    </row>
    <row r="31" spans="1:8" ht="60" x14ac:dyDescent="0.25">
      <c r="A31" s="6" t="s">
        <v>139</v>
      </c>
      <c r="B31" s="2" t="s">
        <v>11</v>
      </c>
      <c r="C31" s="2"/>
      <c r="D31" s="2" t="s">
        <v>140</v>
      </c>
      <c r="E31" s="2" t="s">
        <v>124</v>
      </c>
      <c r="F31" s="2" t="s">
        <v>99</v>
      </c>
      <c r="G31" s="3" t="s">
        <v>141</v>
      </c>
      <c r="H31" s="7">
        <v>923224676161</v>
      </c>
    </row>
    <row r="32" spans="1:8" ht="102" x14ac:dyDescent="0.25">
      <c r="A32" s="6" t="s">
        <v>142</v>
      </c>
      <c r="B32" s="2" t="s">
        <v>143</v>
      </c>
      <c r="C32" s="2"/>
      <c r="D32" s="2" t="s">
        <v>144</v>
      </c>
      <c r="E32" s="2" t="s">
        <v>124</v>
      </c>
      <c r="F32" s="2" t="s">
        <v>99</v>
      </c>
      <c r="G32" s="3" t="s">
        <v>145</v>
      </c>
      <c r="H32" s="7" t="s">
        <v>146</v>
      </c>
    </row>
    <row r="33" spans="1:8" ht="63.75" x14ac:dyDescent="0.25">
      <c r="A33" s="6" t="s">
        <v>147</v>
      </c>
      <c r="B33" s="2" t="s">
        <v>148</v>
      </c>
      <c r="C33" s="2" t="s">
        <v>149</v>
      </c>
      <c r="D33" s="2" t="s">
        <v>150</v>
      </c>
      <c r="E33" s="2" t="s">
        <v>14</v>
      </c>
      <c r="F33" s="2" t="s">
        <v>99</v>
      </c>
      <c r="G33" s="3" t="s">
        <v>151</v>
      </c>
      <c r="H33" s="7">
        <v>3324746550</v>
      </c>
    </row>
    <row r="34" spans="1:8" ht="63.75" x14ac:dyDescent="0.25">
      <c r="A34" s="6" t="s">
        <v>147</v>
      </c>
      <c r="B34" s="2" t="s">
        <v>11</v>
      </c>
      <c r="C34" s="2"/>
      <c r="D34" s="2" t="s">
        <v>13</v>
      </c>
      <c r="E34" s="2" t="s">
        <v>152</v>
      </c>
      <c r="F34" s="2" t="s">
        <v>153</v>
      </c>
      <c r="G34" s="3" t="s">
        <v>154</v>
      </c>
      <c r="H34" s="7" t="s">
        <v>155</v>
      </c>
    </row>
    <row r="35" spans="1:8" ht="63.75" x14ac:dyDescent="0.25">
      <c r="A35" s="6" t="s">
        <v>156</v>
      </c>
      <c r="B35" s="2" t="s">
        <v>11</v>
      </c>
      <c r="C35" s="2"/>
      <c r="D35" s="2" t="s">
        <v>157</v>
      </c>
      <c r="E35" s="2" t="s">
        <v>124</v>
      </c>
      <c r="F35" s="2" t="s">
        <v>99</v>
      </c>
      <c r="G35" s="3" t="s">
        <v>158</v>
      </c>
      <c r="H35" s="7" t="s">
        <v>159</v>
      </c>
    </row>
    <row r="36" spans="1:8" ht="45" x14ac:dyDescent="0.25">
      <c r="A36" s="6" t="s">
        <v>160</v>
      </c>
      <c r="B36" s="2" t="s">
        <v>11</v>
      </c>
      <c r="C36" s="2"/>
      <c r="D36" s="2" t="s">
        <v>161</v>
      </c>
      <c r="E36" s="2" t="s">
        <v>20</v>
      </c>
      <c r="F36" s="2" t="s">
        <v>21</v>
      </c>
      <c r="G36" s="3" t="s">
        <v>162</v>
      </c>
      <c r="H36" s="7" t="s">
        <v>163</v>
      </c>
    </row>
    <row r="37" spans="1:8" ht="76.5" x14ac:dyDescent="0.25">
      <c r="A37" s="6" t="s">
        <v>164</v>
      </c>
      <c r="B37" s="2" t="s">
        <v>58</v>
      </c>
      <c r="C37" s="2"/>
      <c r="D37" s="2" t="s">
        <v>165</v>
      </c>
      <c r="E37" s="2" t="s">
        <v>166</v>
      </c>
      <c r="F37" s="2" t="s">
        <v>167</v>
      </c>
      <c r="G37" s="3" t="s">
        <v>168</v>
      </c>
      <c r="H37" s="7" t="s">
        <v>169</v>
      </c>
    </row>
    <row r="38" spans="1:8" ht="102" x14ac:dyDescent="0.25">
      <c r="A38" s="6" t="s">
        <v>170</v>
      </c>
      <c r="B38" s="2" t="s">
        <v>46</v>
      </c>
      <c r="C38" s="2"/>
      <c r="D38" s="2" t="s">
        <v>171</v>
      </c>
      <c r="E38" s="2" t="s">
        <v>172</v>
      </c>
      <c r="F38" s="2" t="s">
        <v>173</v>
      </c>
      <c r="G38" s="3" t="s">
        <v>174</v>
      </c>
      <c r="H38" s="7" t="s">
        <v>175</v>
      </c>
    </row>
    <row r="39" spans="1:8" ht="60" x14ac:dyDescent="0.25">
      <c r="A39" s="6" t="s">
        <v>176</v>
      </c>
      <c r="B39" s="2" t="s">
        <v>58</v>
      </c>
      <c r="C39" s="2" t="s">
        <v>177</v>
      </c>
      <c r="D39" s="2" t="s">
        <v>13</v>
      </c>
      <c r="E39" s="2" t="s">
        <v>178</v>
      </c>
      <c r="F39" s="2" t="s">
        <v>15</v>
      </c>
      <c r="G39" s="3" t="s">
        <v>179</v>
      </c>
      <c r="H39" s="7" t="s">
        <v>180</v>
      </c>
    </row>
    <row r="40" spans="1:8" ht="105" x14ac:dyDescent="0.25">
      <c r="A40" s="6" t="s">
        <v>181</v>
      </c>
      <c r="B40" s="2" t="s">
        <v>11</v>
      </c>
      <c r="C40" s="2"/>
      <c r="D40" s="2" t="s">
        <v>182</v>
      </c>
      <c r="E40" s="2" t="s">
        <v>183</v>
      </c>
      <c r="F40" s="2" t="s">
        <v>88</v>
      </c>
      <c r="G40" s="3" t="s">
        <v>184</v>
      </c>
      <c r="H40" s="7" t="s">
        <v>185</v>
      </c>
    </row>
    <row r="41" spans="1:8" ht="63.75" x14ac:dyDescent="0.25">
      <c r="A41" s="6" t="s">
        <v>186</v>
      </c>
      <c r="B41" s="2" t="s">
        <v>58</v>
      </c>
      <c r="C41" s="2"/>
      <c r="D41" s="2" t="s">
        <v>187</v>
      </c>
      <c r="E41" s="2" t="s">
        <v>188</v>
      </c>
      <c r="F41" s="2" t="s">
        <v>189</v>
      </c>
      <c r="G41" s="3" t="s">
        <v>190</v>
      </c>
      <c r="H41" s="7" t="s">
        <v>191</v>
      </c>
    </row>
    <row r="42" spans="1:8" ht="51" x14ac:dyDescent="0.25">
      <c r="A42" s="6" t="s">
        <v>192</v>
      </c>
      <c r="B42" s="2" t="s">
        <v>193</v>
      </c>
      <c r="C42" s="2"/>
      <c r="D42" s="2" t="s">
        <v>194</v>
      </c>
      <c r="E42" s="2" t="s">
        <v>195</v>
      </c>
      <c r="F42" s="2" t="s">
        <v>42</v>
      </c>
      <c r="G42" s="3" t="s">
        <v>196</v>
      </c>
      <c r="H42" s="7">
        <v>92134823888</v>
      </c>
    </row>
    <row r="43" spans="1:8" ht="45" x14ac:dyDescent="0.25">
      <c r="A43" s="6" t="s">
        <v>197</v>
      </c>
      <c r="B43" s="2" t="s">
        <v>46</v>
      </c>
      <c r="C43" s="2"/>
      <c r="D43" s="2" t="s">
        <v>198</v>
      </c>
      <c r="E43" s="2" t="s">
        <v>199</v>
      </c>
      <c r="F43" s="2" t="s">
        <v>189</v>
      </c>
      <c r="G43" s="3" t="s">
        <v>200</v>
      </c>
      <c r="H43" s="7" t="s">
        <v>201</v>
      </c>
    </row>
    <row r="44" spans="1:8" ht="51" x14ac:dyDescent="0.25">
      <c r="A44" s="6" t="s">
        <v>202</v>
      </c>
      <c r="B44" s="2" t="s">
        <v>11</v>
      </c>
      <c r="C44" s="2">
        <v>3220319986797</v>
      </c>
      <c r="D44" s="2" t="s">
        <v>47</v>
      </c>
      <c r="E44" s="2" t="s">
        <v>14</v>
      </c>
      <c r="F44" s="2" t="s">
        <v>15</v>
      </c>
      <c r="G44" s="3" t="s">
        <v>203</v>
      </c>
      <c r="H44" s="7"/>
    </row>
    <row r="45" spans="1:8" ht="63.75" x14ac:dyDescent="0.25">
      <c r="A45" s="6" t="s">
        <v>204</v>
      </c>
      <c r="B45" s="2" t="s">
        <v>11</v>
      </c>
      <c r="C45" s="2"/>
      <c r="D45" s="2" t="s">
        <v>13</v>
      </c>
      <c r="E45" s="2" t="s">
        <v>166</v>
      </c>
      <c r="F45" s="2" t="s">
        <v>167</v>
      </c>
      <c r="G45" s="3" t="s">
        <v>205</v>
      </c>
      <c r="H45" s="7" t="s">
        <v>206</v>
      </c>
    </row>
    <row r="46" spans="1:8" ht="51" x14ac:dyDescent="0.25">
      <c r="A46" s="6" t="s">
        <v>207</v>
      </c>
      <c r="B46" s="2" t="s">
        <v>11</v>
      </c>
      <c r="C46" s="2"/>
      <c r="D46" s="2" t="s">
        <v>47</v>
      </c>
      <c r="E46" s="2" t="s">
        <v>124</v>
      </c>
      <c r="F46" s="2" t="s">
        <v>99</v>
      </c>
      <c r="G46" s="3" t="s">
        <v>208</v>
      </c>
      <c r="H46" s="7" t="s">
        <v>209</v>
      </c>
    </row>
    <row r="47" spans="1:8" ht="51" x14ac:dyDescent="0.25">
      <c r="A47" s="6" t="s">
        <v>210</v>
      </c>
      <c r="B47" s="2" t="s">
        <v>11</v>
      </c>
      <c r="C47" s="2" t="s">
        <v>211</v>
      </c>
      <c r="D47" s="2" t="s">
        <v>13</v>
      </c>
      <c r="E47" s="2" t="s">
        <v>14</v>
      </c>
      <c r="F47" s="2" t="s">
        <v>15</v>
      </c>
      <c r="G47" s="3" t="s">
        <v>212</v>
      </c>
      <c r="H47" s="7">
        <v>3226393121</v>
      </c>
    </row>
    <row r="48" spans="1:8" ht="63.75" x14ac:dyDescent="0.25">
      <c r="A48" s="6" t="s">
        <v>213</v>
      </c>
      <c r="B48" s="2" t="s">
        <v>11</v>
      </c>
      <c r="C48" s="2" t="s">
        <v>214</v>
      </c>
      <c r="D48" s="2" t="s">
        <v>187</v>
      </c>
      <c r="E48" s="2" t="s">
        <v>215</v>
      </c>
      <c r="F48" s="2" t="s">
        <v>99</v>
      </c>
      <c r="G48" s="3" t="s">
        <v>216</v>
      </c>
      <c r="H48" s="7" t="s">
        <v>217</v>
      </c>
    </row>
    <row r="49" spans="1:8" ht="76.5" x14ac:dyDescent="0.25">
      <c r="A49" s="6" t="s">
        <v>218</v>
      </c>
      <c r="B49" s="2" t="s">
        <v>46</v>
      </c>
      <c r="C49" s="2" t="s">
        <v>219</v>
      </c>
      <c r="D49" s="2" t="s">
        <v>187</v>
      </c>
      <c r="E49" s="2" t="s">
        <v>220</v>
      </c>
      <c r="F49" s="2" t="s">
        <v>99</v>
      </c>
      <c r="G49" s="3" t="s">
        <v>221</v>
      </c>
      <c r="H49" s="7">
        <v>3217080904</v>
      </c>
    </row>
    <row r="50" spans="1:8" ht="105" x14ac:dyDescent="0.25">
      <c r="A50" s="6" t="s">
        <v>222</v>
      </c>
      <c r="B50" s="2" t="s">
        <v>223</v>
      </c>
      <c r="C50" s="2">
        <v>3460108223107</v>
      </c>
      <c r="D50" s="2" t="s">
        <v>140</v>
      </c>
      <c r="E50" s="2" t="s">
        <v>31</v>
      </c>
      <c r="F50" s="2" t="s">
        <v>15</v>
      </c>
      <c r="G50" s="3" t="s">
        <v>224</v>
      </c>
      <c r="H50" s="7">
        <f>92-300-6403326</f>
        <v>-6403534</v>
      </c>
    </row>
    <row r="51" spans="1:8" ht="63.75" x14ac:dyDescent="0.25">
      <c r="A51" s="6" t="s">
        <v>225</v>
      </c>
      <c r="B51" s="2" t="s">
        <v>11</v>
      </c>
      <c r="C51" s="2">
        <v>3740613632390</v>
      </c>
      <c r="D51" s="2" t="s">
        <v>226</v>
      </c>
      <c r="E51" s="2" t="s">
        <v>14</v>
      </c>
      <c r="F51" s="2" t="s">
        <v>15</v>
      </c>
      <c r="G51" s="3" t="s">
        <v>227</v>
      </c>
      <c r="H51" s="7"/>
    </row>
    <row r="52" spans="1:8" ht="63.75" x14ac:dyDescent="0.25">
      <c r="A52" s="6" t="s">
        <v>228</v>
      </c>
      <c r="B52" s="2" t="s">
        <v>58</v>
      </c>
      <c r="C52" s="2"/>
      <c r="D52" s="2" t="s">
        <v>47</v>
      </c>
      <c r="E52" s="2" t="s">
        <v>166</v>
      </c>
      <c r="F52" s="2" t="s">
        <v>21</v>
      </c>
      <c r="G52" s="3" t="s">
        <v>229</v>
      </c>
      <c r="H52" s="7">
        <v>512278044</v>
      </c>
    </row>
    <row r="53" spans="1:8" ht="76.5" x14ac:dyDescent="0.25">
      <c r="A53" s="6" t="s">
        <v>230</v>
      </c>
      <c r="B53" s="2" t="s">
        <v>46</v>
      </c>
      <c r="C53" s="2"/>
      <c r="D53" s="2" t="s">
        <v>231</v>
      </c>
      <c r="E53" s="2" t="s">
        <v>232</v>
      </c>
      <c r="F53" s="2" t="s">
        <v>42</v>
      </c>
      <c r="G53" s="3" t="s">
        <v>233</v>
      </c>
      <c r="H53" s="7" t="s">
        <v>234</v>
      </c>
    </row>
    <row r="54" spans="1:8" ht="60" x14ac:dyDescent="0.25">
      <c r="A54" s="6" t="s">
        <v>235</v>
      </c>
      <c r="B54" s="2" t="s">
        <v>11</v>
      </c>
      <c r="C54" s="2"/>
      <c r="D54" s="2" t="s">
        <v>236</v>
      </c>
      <c r="E54" s="2" t="s">
        <v>124</v>
      </c>
      <c r="F54" s="2" t="s">
        <v>99</v>
      </c>
      <c r="G54" s="3" t="s">
        <v>237</v>
      </c>
      <c r="H54" s="7" t="s">
        <v>238</v>
      </c>
    </row>
    <row r="55" spans="1:8" ht="45.75" thickBot="1" x14ac:dyDescent="0.3">
      <c r="A55" s="8" t="s">
        <v>239</v>
      </c>
      <c r="B55" s="9" t="s">
        <v>11</v>
      </c>
      <c r="C55" s="9" t="s">
        <v>240</v>
      </c>
      <c r="D55" s="9" t="s">
        <v>187</v>
      </c>
      <c r="E55" s="9" t="s">
        <v>195</v>
      </c>
      <c r="F55" s="9" t="s">
        <v>42</v>
      </c>
      <c r="G55" s="10" t="s">
        <v>241</v>
      </c>
      <c r="H55" s="11">
        <f>92-3332314423</f>
        <v>-3332314331</v>
      </c>
    </row>
    <row r="56" spans="1:8" ht="15.75" thickBot="1" x14ac:dyDescent="0.3"/>
    <row r="57" spans="1:8" x14ac:dyDescent="0.25">
      <c r="A57" s="24" t="s">
        <v>0</v>
      </c>
      <c r="B57" s="25"/>
      <c r="C57" s="25"/>
      <c r="D57" s="25"/>
      <c r="E57" s="25"/>
      <c r="F57" s="25"/>
      <c r="G57" s="25"/>
      <c r="H57" s="26"/>
    </row>
    <row r="58" spans="1:8" x14ac:dyDescent="0.25">
      <c r="A58" s="21" t="s">
        <v>243</v>
      </c>
      <c r="B58" s="22"/>
      <c r="C58" s="22"/>
      <c r="D58" s="22"/>
      <c r="E58" s="22"/>
      <c r="F58" s="22"/>
      <c r="G58" s="22"/>
      <c r="H58" s="23"/>
    </row>
    <row r="59" spans="1:8" x14ac:dyDescent="0.25">
      <c r="A59" s="4" t="s">
        <v>2</v>
      </c>
      <c r="B59" s="1" t="s">
        <v>3</v>
      </c>
      <c r="C59" s="1" t="s">
        <v>4</v>
      </c>
      <c r="D59" s="1" t="s">
        <v>5</v>
      </c>
      <c r="E59" s="1" t="s">
        <v>6</v>
      </c>
      <c r="F59" s="1" t="s">
        <v>7</v>
      </c>
      <c r="G59" s="1" t="s">
        <v>8</v>
      </c>
      <c r="H59" s="5" t="s">
        <v>9</v>
      </c>
    </row>
    <row r="60" spans="1:8" ht="60" x14ac:dyDescent="0.25">
      <c r="A60" s="6" t="s">
        <v>244</v>
      </c>
      <c r="B60" s="2" t="s">
        <v>11</v>
      </c>
      <c r="C60" s="2">
        <v>3740132177563</v>
      </c>
      <c r="D60" s="2" t="s">
        <v>13</v>
      </c>
      <c r="E60" s="2" t="s">
        <v>245</v>
      </c>
      <c r="F60" s="2" t="s">
        <v>246</v>
      </c>
      <c r="G60" s="3" t="s">
        <v>247</v>
      </c>
      <c r="H60" s="7" t="s">
        <v>248</v>
      </c>
    </row>
    <row r="61" spans="1:8" ht="30" x14ac:dyDescent="0.25">
      <c r="A61" s="6" t="s">
        <v>249</v>
      </c>
      <c r="B61" s="2" t="s">
        <v>250</v>
      </c>
      <c r="C61" s="2" t="s">
        <v>251</v>
      </c>
      <c r="D61" s="2" t="s">
        <v>78</v>
      </c>
      <c r="E61" s="2" t="s">
        <v>252</v>
      </c>
      <c r="F61" s="2" t="s">
        <v>253</v>
      </c>
      <c r="G61" s="3" t="s">
        <v>254</v>
      </c>
      <c r="H61" s="7">
        <v>3459006046</v>
      </c>
    </row>
    <row r="62" spans="1:8" ht="90" x14ac:dyDescent="0.25">
      <c r="A62" s="6" t="s">
        <v>255</v>
      </c>
      <c r="B62" s="2" t="s">
        <v>256</v>
      </c>
      <c r="C62" s="2"/>
      <c r="D62" s="2" t="s">
        <v>257</v>
      </c>
      <c r="E62" s="2" t="s">
        <v>31</v>
      </c>
      <c r="F62" s="2" t="s">
        <v>15</v>
      </c>
      <c r="G62" s="3" t="s">
        <v>258</v>
      </c>
      <c r="H62" s="7" t="s">
        <v>259</v>
      </c>
    </row>
    <row r="63" spans="1:8" ht="30" x14ac:dyDescent="0.25">
      <c r="A63" s="6" t="s">
        <v>260</v>
      </c>
      <c r="B63" s="2" t="s">
        <v>261</v>
      </c>
      <c r="C63" s="2"/>
      <c r="D63" s="2" t="s">
        <v>262</v>
      </c>
      <c r="E63" s="2" t="s">
        <v>51</v>
      </c>
      <c r="F63" s="2" t="s">
        <v>21</v>
      </c>
      <c r="G63" s="3" t="s">
        <v>263</v>
      </c>
      <c r="H63" s="7" t="s">
        <v>264</v>
      </c>
    </row>
    <row r="64" spans="1:8" ht="30" x14ac:dyDescent="0.25">
      <c r="A64" s="6" t="s">
        <v>265</v>
      </c>
      <c r="B64" s="2" t="s">
        <v>11</v>
      </c>
      <c r="C64" s="2"/>
      <c r="D64" s="2" t="s">
        <v>140</v>
      </c>
      <c r="E64" s="2" t="s">
        <v>124</v>
      </c>
      <c r="F64" s="2" t="s">
        <v>99</v>
      </c>
      <c r="G64" s="3" t="s">
        <v>266</v>
      </c>
      <c r="H64" s="7" t="s">
        <v>267</v>
      </c>
    </row>
    <row r="65" spans="1:8" ht="30" x14ac:dyDescent="0.25">
      <c r="A65" s="6" t="s">
        <v>268</v>
      </c>
      <c r="B65" s="2" t="s">
        <v>58</v>
      </c>
      <c r="C65" s="2"/>
      <c r="D65" s="2" t="s">
        <v>78</v>
      </c>
      <c r="E65" s="2" t="s">
        <v>25</v>
      </c>
      <c r="F65" s="2" t="s">
        <v>26</v>
      </c>
      <c r="G65" s="3" t="s">
        <v>269</v>
      </c>
      <c r="H65" s="7" t="s">
        <v>270</v>
      </c>
    </row>
    <row r="66" spans="1:8" ht="30" x14ac:dyDescent="0.25">
      <c r="A66" s="6" t="s">
        <v>271</v>
      </c>
      <c r="B66" s="2" t="s">
        <v>11</v>
      </c>
      <c r="C66" s="2">
        <v>3520169863217</v>
      </c>
      <c r="D66" s="2" t="s">
        <v>272</v>
      </c>
      <c r="E66" s="2" t="s">
        <v>172</v>
      </c>
      <c r="F66" s="2" t="s">
        <v>173</v>
      </c>
      <c r="G66" s="3" t="s">
        <v>273</v>
      </c>
      <c r="H66" s="7">
        <v>923124659831</v>
      </c>
    </row>
    <row r="67" spans="1:8" ht="30" x14ac:dyDescent="0.25">
      <c r="A67" s="6" t="s">
        <v>274</v>
      </c>
      <c r="B67" s="2" t="s">
        <v>11</v>
      </c>
      <c r="C67" s="2">
        <v>3640104802773</v>
      </c>
      <c r="D67" s="2" t="s">
        <v>275</v>
      </c>
      <c r="E67" s="2" t="s">
        <v>178</v>
      </c>
      <c r="F67" s="2" t="s">
        <v>15</v>
      </c>
      <c r="G67" s="3" t="s">
        <v>276</v>
      </c>
      <c r="H67" s="7" t="s">
        <v>277</v>
      </c>
    </row>
    <row r="68" spans="1:8" ht="30" x14ac:dyDescent="0.25">
      <c r="A68" s="6" t="s">
        <v>278</v>
      </c>
      <c r="B68" s="2" t="s">
        <v>40</v>
      </c>
      <c r="C68" s="2"/>
      <c r="D68" s="2" t="s">
        <v>279</v>
      </c>
      <c r="E68" s="2" t="s">
        <v>280</v>
      </c>
      <c r="F68" s="2" t="s">
        <v>21</v>
      </c>
      <c r="G68" s="3" t="s">
        <v>281</v>
      </c>
      <c r="H68" s="7" t="s">
        <v>282</v>
      </c>
    </row>
    <row r="69" spans="1:8" ht="30" x14ac:dyDescent="0.25">
      <c r="A69" s="6" t="s">
        <v>283</v>
      </c>
      <c r="B69" s="2" t="s">
        <v>46</v>
      </c>
      <c r="C69" s="2"/>
      <c r="D69" s="2" t="s">
        <v>284</v>
      </c>
      <c r="E69" s="2" t="s">
        <v>285</v>
      </c>
      <c r="F69" s="2" t="s">
        <v>21</v>
      </c>
      <c r="G69" s="3" t="s">
        <v>286</v>
      </c>
      <c r="H69" s="7" t="s">
        <v>287</v>
      </c>
    </row>
    <row r="70" spans="1:8" ht="30" x14ac:dyDescent="0.25">
      <c r="A70" s="6" t="s">
        <v>288</v>
      </c>
      <c r="B70" s="2" t="s">
        <v>11</v>
      </c>
      <c r="C70" s="2" t="s">
        <v>289</v>
      </c>
      <c r="D70" s="2" t="s">
        <v>290</v>
      </c>
      <c r="E70" s="2" t="s">
        <v>291</v>
      </c>
      <c r="F70" s="2" t="s">
        <v>21</v>
      </c>
      <c r="G70" s="3" t="s">
        <v>292</v>
      </c>
      <c r="H70" s="7" t="s">
        <v>293</v>
      </c>
    </row>
    <row r="71" spans="1:8" ht="30" x14ac:dyDescent="0.25">
      <c r="A71" s="6" t="s">
        <v>294</v>
      </c>
      <c r="B71" s="2" t="s">
        <v>11</v>
      </c>
      <c r="C71" s="2">
        <v>3610219259608</v>
      </c>
      <c r="D71" s="2" t="s">
        <v>140</v>
      </c>
      <c r="E71" s="2" t="s">
        <v>295</v>
      </c>
      <c r="F71" s="2" t="s">
        <v>99</v>
      </c>
      <c r="G71" s="3" t="s">
        <v>296</v>
      </c>
      <c r="H71" s="7" t="s">
        <v>297</v>
      </c>
    </row>
    <row r="72" spans="1:8" ht="25.5" x14ac:dyDescent="0.25">
      <c r="A72" s="6" t="s">
        <v>298</v>
      </c>
      <c r="B72" s="2" t="s">
        <v>11</v>
      </c>
      <c r="C72" s="2"/>
      <c r="D72" s="2" t="s">
        <v>187</v>
      </c>
      <c r="E72" s="2" t="s">
        <v>252</v>
      </c>
      <c r="F72" s="2" t="s">
        <v>253</v>
      </c>
      <c r="G72" s="3" t="s">
        <v>299</v>
      </c>
      <c r="H72" s="7" t="s">
        <v>300</v>
      </c>
    </row>
    <row r="73" spans="1:8" ht="30" x14ac:dyDescent="0.25">
      <c r="A73" s="6" t="s">
        <v>301</v>
      </c>
      <c r="B73" s="2" t="s">
        <v>11</v>
      </c>
      <c r="C73" s="2" t="s">
        <v>302</v>
      </c>
      <c r="D73" s="2" t="s">
        <v>303</v>
      </c>
      <c r="E73" s="2" t="s">
        <v>130</v>
      </c>
      <c r="F73" s="2" t="s">
        <v>21</v>
      </c>
      <c r="G73" s="3" t="s">
        <v>304</v>
      </c>
      <c r="H73" s="7">
        <v>519049150</v>
      </c>
    </row>
    <row r="74" spans="1:8" ht="38.25" x14ac:dyDescent="0.25">
      <c r="A74" s="6" t="s">
        <v>305</v>
      </c>
      <c r="B74" s="2" t="s">
        <v>58</v>
      </c>
      <c r="C74" s="2" t="s">
        <v>306</v>
      </c>
      <c r="D74" s="2" t="s">
        <v>307</v>
      </c>
      <c r="E74" s="2" t="s">
        <v>172</v>
      </c>
      <c r="F74" s="2" t="s">
        <v>173</v>
      </c>
      <c r="G74" s="3" t="s">
        <v>308</v>
      </c>
      <c r="H74" s="7">
        <v>3006352017</v>
      </c>
    </row>
    <row r="75" spans="1:8" ht="60" x14ac:dyDescent="0.25">
      <c r="A75" s="6" t="s">
        <v>309</v>
      </c>
      <c r="B75" s="2" t="s">
        <v>310</v>
      </c>
      <c r="C75" s="2"/>
      <c r="D75" s="2" t="s">
        <v>140</v>
      </c>
      <c r="E75" s="2" t="s">
        <v>311</v>
      </c>
      <c r="F75" s="2" t="s">
        <v>99</v>
      </c>
      <c r="G75" s="3" t="s">
        <v>312</v>
      </c>
      <c r="H75" s="7" t="s">
        <v>313</v>
      </c>
    </row>
    <row r="76" spans="1:8" ht="60" x14ac:dyDescent="0.25">
      <c r="A76" s="6" t="s">
        <v>314</v>
      </c>
      <c r="B76" s="2" t="s">
        <v>103</v>
      </c>
      <c r="C76" s="2"/>
      <c r="D76" s="2" t="s">
        <v>315</v>
      </c>
      <c r="E76" s="2" t="s">
        <v>87</v>
      </c>
      <c r="F76" s="2" t="s">
        <v>88</v>
      </c>
      <c r="G76" s="3" t="s">
        <v>316</v>
      </c>
      <c r="H76" s="7">
        <v>3007068049</v>
      </c>
    </row>
    <row r="77" spans="1:8" ht="30" x14ac:dyDescent="0.25">
      <c r="A77" s="6" t="s">
        <v>317</v>
      </c>
      <c r="B77" s="2" t="s">
        <v>46</v>
      </c>
      <c r="C77" s="2"/>
      <c r="D77" s="2" t="s">
        <v>47</v>
      </c>
      <c r="E77" s="2" t="s">
        <v>318</v>
      </c>
      <c r="F77" s="2" t="s">
        <v>189</v>
      </c>
      <c r="G77" s="3" t="s">
        <v>319</v>
      </c>
      <c r="H77" s="7">
        <v>3005944155</v>
      </c>
    </row>
    <row r="78" spans="1:8" ht="30" x14ac:dyDescent="0.25">
      <c r="A78" s="6" t="s">
        <v>320</v>
      </c>
      <c r="B78" s="2" t="s">
        <v>11</v>
      </c>
      <c r="C78" s="2"/>
      <c r="D78" s="2" t="s">
        <v>321</v>
      </c>
      <c r="E78" s="2" t="s">
        <v>322</v>
      </c>
      <c r="F78" s="2" t="s">
        <v>323</v>
      </c>
      <c r="G78" s="3" t="s">
        <v>324</v>
      </c>
      <c r="H78" s="7" t="s">
        <v>325</v>
      </c>
    </row>
    <row r="79" spans="1:8" ht="30" x14ac:dyDescent="0.25">
      <c r="A79" s="6" t="s">
        <v>326</v>
      </c>
      <c r="B79" s="2" t="s">
        <v>11</v>
      </c>
      <c r="C79" s="2"/>
      <c r="D79" s="2" t="s">
        <v>140</v>
      </c>
      <c r="E79" s="2" t="s">
        <v>220</v>
      </c>
      <c r="F79" s="2" t="s">
        <v>99</v>
      </c>
      <c r="G79" s="3" t="s">
        <v>327</v>
      </c>
      <c r="H79" s="7" t="s">
        <v>328</v>
      </c>
    </row>
    <row r="80" spans="1:8" ht="60" x14ac:dyDescent="0.25">
      <c r="A80" s="6" t="s">
        <v>329</v>
      </c>
      <c r="B80" s="2" t="s">
        <v>11</v>
      </c>
      <c r="C80" s="2">
        <v>1710103117232</v>
      </c>
      <c r="D80" s="2" t="s">
        <v>330</v>
      </c>
      <c r="E80" s="2" t="s">
        <v>331</v>
      </c>
      <c r="F80" s="2" t="s">
        <v>332</v>
      </c>
      <c r="G80" s="3" t="s">
        <v>333</v>
      </c>
      <c r="H80" s="7">
        <v>3339797116</v>
      </c>
    </row>
    <row r="81" spans="1:8" ht="60" x14ac:dyDescent="0.25">
      <c r="A81" s="6" t="s">
        <v>329</v>
      </c>
      <c r="B81" s="2" t="s">
        <v>11</v>
      </c>
      <c r="C81" s="2">
        <v>1710103117232</v>
      </c>
      <c r="D81" s="2" t="s">
        <v>330</v>
      </c>
      <c r="E81" s="2" t="s">
        <v>334</v>
      </c>
      <c r="F81" s="2" t="s">
        <v>332</v>
      </c>
      <c r="G81" s="3" t="s">
        <v>333</v>
      </c>
      <c r="H81" s="7">
        <v>3339797116</v>
      </c>
    </row>
    <row r="82" spans="1:8" ht="30" x14ac:dyDescent="0.25">
      <c r="A82" s="6" t="s">
        <v>335</v>
      </c>
      <c r="B82" s="2" t="s">
        <v>58</v>
      </c>
      <c r="C82" s="2"/>
      <c r="D82" s="2" t="s">
        <v>336</v>
      </c>
      <c r="E82" s="2" t="s">
        <v>195</v>
      </c>
      <c r="F82" s="2" t="s">
        <v>42</v>
      </c>
      <c r="G82" s="3" t="s">
        <v>337</v>
      </c>
      <c r="H82" s="7">
        <v>3002160333</v>
      </c>
    </row>
    <row r="83" spans="1:8" ht="30" x14ac:dyDescent="0.25">
      <c r="A83" s="6" t="s">
        <v>338</v>
      </c>
      <c r="B83" s="2" t="s">
        <v>11</v>
      </c>
      <c r="C83" s="2">
        <v>1730190396328</v>
      </c>
      <c r="D83" s="2" t="s">
        <v>279</v>
      </c>
      <c r="E83" s="2" t="s">
        <v>291</v>
      </c>
      <c r="F83" s="2" t="s">
        <v>21</v>
      </c>
      <c r="G83" s="3" t="s">
        <v>339</v>
      </c>
      <c r="H83" s="7">
        <f>92-51-90856126</f>
        <v>-90856085</v>
      </c>
    </row>
    <row r="84" spans="1:8" ht="30" x14ac:dyDescent="0.25">
      <c r="A84" s="6" t="s">
        <v>340</v>
      </c>
      <c r="B84" s="2" t="s">
        <v>11</v>
      </c>
      <c r="C84" s="2" t="s">
        <v>341</v>
      </c>
      <c r="D84" s="2" t="s">
        <v>187</v>
      </c>
      <c r="E84" s="2" t="s">
        <v>92</v>
      </c>
      <c r="F84" s="2" t="s">
        <v>93</v>
      </c>
      <c r="G84" s="3" t="s">
        <v>342</v>
      </c>
      <c r="H84" s="7">
        <v>3315032616</v>
      </c>
    </row>
    <row r="85" spans="1:8" ht="30" x14ac:dyDescent="0.25">
      <c r="A85" s="6" t="s">
        <v>343</v>
      </c>
      <c r="B85" s="2" t="s">
        <v>11</v>
      </c>
      <c r="C85" s="2" t="s">
        <v>344</v>
      </c>
      <c r="D85" s="2" t="s">
        <v>345</v>
      </c>
      <c r="E85" s="2" t="s">
        <v>322</v>
      </c>
      <c r="F85" s="2" t="s">
        <v>323</v>
      </c>
      <c r="G85" s="3" t="s">
        <v>346</v>
      </c>
      <c r="H85" s="7">
        <f>92-22-9213316</f>
        <v>-9213246</v>
      </c>
    </row>
    <row r="86" spans="1:8" ht="30" x14ac:dyDescent="0.25">
      <c r="A86" s="6" t="s">
        <v>347</v>
      </c>
      <c r="B86" s="2" t="s">
        <v>11</v>
      </c>
      <c r="C86" s="2" t="s">
        <v>348</v>
      </c>
      <c r="D86" s="2" t="s">
        <v>13</v>
      </c>
      <c r="E86" s="2" t="s">
        <v>25</v>
      </c>
      <c r="F86" s="2" t="s">
        <v>26</v>
      </c>
      <c r="G86" s="3" t="s">
        <v>349</v>
      </c>
      <c r="H86" s="7" t="s">
        <v>350</v>
      </c>
    </row>
    <row r="87" spans="1:8" ht="30" x14ac:dyDescent="0.25">
      <c r="A87" s="6" t="s">
        <v>351</v>
      </c>
      <c r="B87" s="2" t="s">
        <v>352</v>
      </c>
      <c r="C87" s="2"/>
      <c r="D87" s="2" t="s">
        <v>187</v>
      </c>
      <c r="E87" s="2" t="s">
        <v>178</v>
      </c>
      <c r="F87" s="2" t="s">
        <v>15</v>
      </c>
      <c r="G87" s="3" t="s">
        <v>353</v>
      </c>
      <c r="H87" s="7">
        <f>92-41-9201104</f>
        <v>-9201053</v>
      </c>
    </row>
    <row r="88" spans="1:8" ht="30" x14ac:dyDescent="0.25">
      <c r="A88" s="6" t="s">
        <v>354</v>
      </c>
      <c r="B88" s="2" t="s">
        <v>11</v>
      </c>
      <c r="C88" s="2">
        <v>6110117900224</v>
      </c>
      <c r="D88" s="2" t="s">
        <v>355</v>
      </c>
      <c r="E88" s="2" t="s">
        <v>20</v>
      </c>
      <c r="F88" s="2" t="s">
        <v>21</v>
      </c>
      <c r="G88" s="3" t="s">
        <v>356</v>
      </c>
      <c r="H88" s="7" t="s">
        <v>357</v>
      </c>
    </row>
    <row r="89" spans="1:8" ht="30" x14ac:dyDescent="0.25">
      <c r="A89" s="6" t="s">
        <v>358</v>
      </c>
      <c r="B89" s="2" t="s">
        <v>11</v>
      </c>
      <c r="C89" s="2"/>
      <c r="D89" s="2" t="s">
        <v>359</v>
      </c>
      <c r="E89" s="2" t="s">
        <v>20</v>
      </c>
      <c r="F89" s="2" t="s">
        <v>21</v>
      </c>
      <c r="G89" s="3" t="s">
        <v>360</v>
      </c>
      <c r="H89" s="7" t="s">
        <v>361</v>
      </c>
    </row>
    <row r="90" spans="1:8" ht="38.25" x14ac:dyDescent="0.25">
      <c r="A90" s="6" t="s">
        <v>362</v>
      </c>
      <c r="B90" s="2" t="s">
        <v>363</v>
      </c>
      <c r="C90" s="2"/>
      <c r="D90" s="2" t="s">
        <v>47</v>
      </c>
      <c r="E90" s="2" t="s">
        <v>172</v>
      </c>
      <c r="F90" s="2" t="s">
        <v>173</v>
      </c>
      <c r="G90" s="3" t="s">
        <v>364</v>
      </c>
      <c r="H90" s="7" t="s">
        <v>365</v>
      </c>
    </row>
    <row r="91" spans="1:8" ht="38.25" x14ac:dyDescent="0.25">
      <c r="A91" s="6" t="s">
        <v>366</v>
      </c>
      <c r="B91" s="2" t="s">
        <v>367</v>
      </c>
      <c r="C91" s="2" t="s">
        <v>368</v>
      </c>
      <c r="D91" s="2" t="s">
        <v>369</v>
      </c>
      <c r="E91" s="2" t="s">
        <v>370</v>
      </c>
      <c r="F91" s="2" t="s">
        <v>15</v>
      </c>
      <c r="G91" s="3" t="s">
        <v>371</v>
      </c>
      <c r="H91" s="7" t="s">
        <v>372</v>
      </c>
    </row>
    <row r="92" spans="1:8" ht="38.25" x14ac:dyDescent="0.25">
      <c r="A92" s="6" t="s">
        <v>373</v>
      </c>
      <c r="B92" s="2" t="s">
        <v>11</v>
      </c>
      <c r="C92" s="2"/>
      <c r="D92" s="2" t="s">
        <v>47</v>
      </c>
      <c r="E92" s="2" t="s">
        <v>166</v>
      </c>
      <c r="F92" s="2" t="s">
        <v>167</v>
      </c>
      <c r="G92" s="3" t="s">
        <v>374</v>
      </c>
      <c r="H92" s="7" t="s">
        <v>375</v>
      </c>
    </row>
    <row r="93" spans="1:8" ht="60" x14ac:dyDescent="0.25">
      <c r="A93" s="6" t="s">
        <v>376</v>
      </c>
      <c r="B93" s="2" t="s">
        <v>11</v>
      </c>
      <c r="C93" s="2"/>
      <c r="D93" s="2" t="s">
        <v>377</v>
      </c>
      <c r="E93" s="2" t="s">
        <v>220</v>
      </c>
      <c r="F93" s="2" t="s">
        <v>99</v>
      </c>
      <c r="G93" s="3" t="s">
        <v>378</v>
      </c>
      <c r="H93" s="7" t="s">
        <v>379</v>
      </c>
    </row>
    <row r="94" spans="1:8" ht="30" x14ac:dyDescent="0.25">
      <c r="A94" s="6" t="s">
        <v>380</v>
      </c>
      <c r="B94" s="2" t="s">
        <v>381</v>
      </c>
      <c r="C94" s="2"/>
      <c r="D94" s="2" t="s">
        <v>187</v>
      </c>
      <c r="E94" s="2" t="s">
        <v>124</v>
      </c>
      <c r="F94" s="2" t="s">
        <v>99</v>
      </c>
      <c r="G94" s="3" t="s">
        <v>382</v>
      </c>
      <c r="H94" s="7" t="s">
        <v>383</v>
      </c>
    </row>
    <row r="95" spans="1:8" ht="30" x14ac:dyDescent="0.25">
      <c r="A95" s="6" t="s">
        <v>384</v>
      </c>
      <c r="B95" s="2" t="s">
        <v>58</v>
      </c>
      <c r="C95" s="2"/>
      <c r="D95" s="2" t="s">
        <v>385</v>
      </c>
      <c r="E95" s="2" t="s">
        <v>322</v>
      </c>
      <c r="F95" s="2" t="s">
        <v>323</v>
      </c>
      <c r="G95" s="3" t="s">
        <v>386</v>
      </c>
      <c r="H95" s="7" t="s">
        <v>387</v>
      </c>
    </row>
    <row r="96" spans="1:8" ht="30" x14ac:dyDescent="0.25">
      <c r="A96" s="6" t="s">
        <v>388</v>
      </c>
      <c r="B96" s="2" t="s">
        <v>11</v>
      </c>
      <c r="C96" s="2">
        <v>6110117744288</v>
      </c>
      <c r="D96" s="2" t="s">
        <v>389</v>
      </c>
      <c r="E96" s="2" t="s">
        <v>291</v>
      </c>
      <c r="F96" s="2" t="s">
        <v>21</v>
      </c>
      <c r="G96" s="3" t="s">
        <v>390</v>
      </c>
      <c r="H96" s="7"/>
    </row>
    <row r="97" spans="1:8" ht="60" x14ac:dyDescent="0.25">
      <c r="A97" s="6" t="s">
        <v>391</v>
      </c>
      <c r="B97" s="2" t="s">
        <v>11</v>
      </c>
      <c r="C97" s="2" t="s">
        <v>392</v>
      </c>
      <c r="D97" s="2" t="s">
        <v>78</v>
      </c>
      <c r="E97" s="2" t="s">
        <v>393</v>
      </c>
      <c r="F97" s="2" t="s">
        <v>394</v>
      </c>
      <c r="G97" s="3" t="s">
        <v>395</v>
      </c>
      <c r="H97" s="7" t="s">
        <v>396</v>
      </c>
    </row>
    <row r="98" spans="1:8" ht="30" x14ac:dyDescent="0.25">
      <c r="A98" s="6" t="s">
        <v>397</v>
      </c>
      <c r="B98" s="2" t="s">
        <v>11</v>
      </c>
      <c r="C98" s="2" t="s">
        <v>398</v>
      </c>
      <c r="D98" s="2" t="s">
        <v>399</v>
      </c>
      <c r="E98" s="2" t="s">
        <v>20</v>
      </c>
      <c r="F98" s="2" t="s">
        <v>21</v>
      </c>
      <c r="G98" s="3" t="s">
        <v>400</v>
      </c>
      <c r="H98" s="7" t="s">
        <v>401</v>
      </c>
    </row>
    <row r="99" spans="1:8" ht="51" x14ac:dyDescent="0.25">
      <c r="A99" s="6" t="s">
        <v>402</v>
      </c>
      <c r="B99" s="2" t="s">
        <v>403</v>
      </c>
      <c r="C99" s="2"/>
      <c r="D99" s="2" t="s">
        <v>187</v>
      </c>
      <c r="E99" s="2" t="s">
        <v>404</v>
      </c>
      <c r="F99" s="2" t="s">
        <v>42</v>
      </c>
      <c r="G99" s="3" t="s">
        <v>405</v>
      </c>
      <c r="H99" s="7" t="s">
        <v>406</v>
      </c>
    </row>
    <row r="100" spans="1:8" ht="60" x14ac:dyDescent="0.25">
      <c r="A100" s="6" t="s">
        <v>407</v>
      </c>
      <c r="B100" s="2" t="s">
        <v>408</v>
      </c>
      <c r="C100" s="2"/>
      <c r="D100" s="2" t="s">
        <v>409</v>
      </c>
      <c r="E100" s="2" t="s">
        <v>124</v>
      </c>
      <c r="F100" s="2" t="s">
        <v>99</v>
      </c>
      <c r="G100" s="3" t="s">
        <v>410</v>
      </c>
      <c r="H100" s="7" t="s">
        <v>411</v>
      </c>
    </row>
    <row r="101" spans="1:8" ht="30" x14ac:dyDescent="0.25">
      <c r="A101" s="6" t="s">
        <v>412</v>
      </c>
      <c r="B101" s="2" t="s">
        <v>58</v>
      </c>
      <c r="C101" s="2"/>
      <c r="D101" s="2" t="s">
        <v>413</v>
      </c>
      <c r="E101" s="2" t="s">
        <v>195</v>
      </c>
      <c r="F101" s="2" t="s">
        <v>42</v>
      </c>
      <c r="G101" s="3" t="s">
        <v>414</v>
      </c>
      <c r="H101" s="7" t="s">
        <v>415</v>
      </c>
    </row>
    <row r="102" spans="1:8" ht="30" x14ac:dyDescent="0.25">
      <c r="A102" s="6" t="s">
        <v>416</v>
      </c>
      <c r="B102" s="2" t="s">
        <v>58</v>
      </c>
      <c r="C102" s="2"/>
      <c r="D102" s="2" t="s">
        <v>187</v>
      </c>
      <c r="E102" s="2" t="s">
        <v>404</v>
      </c>
      <c r="F102" s="2" t="s">
        <v>42</v>
      </c>
      <c r="G102" s="3" t="s">
        <v>417</v>
      </c>
      <c r="H102" s="7" t="s">
        <v>418</v>
      </c>
    </row>
    <row r="103" spans="1:8" ht="30" x14ac:dyDescent="0.25">
      <c r="A103" s="6" t="s">
        <v>419</v>
      </c>
      <c r="B103" s="2" t="s">
        <v>11</v>
      </c>
      <c r="C103" s="2">
        <v>1610111785347</v>
      </c>
      <c r="D103" s="2" t="s">
        <v>409</v>
      </c>
      <c r="E103" s="2" t="s">
        <v>36</v>
      </c>
      <c r="F103" s="2" t="s">
        <v>37</v>
      </c>
      <c r="G103" s="3" t="s">
        <v>420</v>
      </c>
      <c r="H103" s="7">
        <f>92-937-929124</f>
        <v>-929969</v>
      </c>
    </row>
    <row r="104" spans="1:8" ht="38.25" x14ac:dyDescent="0.25">
      <c r="A104" s="6" t="s">
        <v>421</v>
      </c>
      <c r="B104" s="2" t="s">
        <v>58</v>
      </c>
      <c r="C104" s="2"/>
      <c r="D104" s="2" t="s">
        <v>422</v>
      </c>
      <c r="E104" s="2" t="s">
        <v>195</v>
      </c>
      <c r="F104" s="2" t="s">
        <v>42</v>
      </c>
      <c r="G104" s="3" t="s">
        <v>423</v>
      </c>
      <c r="H104" s="7" t="s">
        <v>424</v>
      </c>
    </row>
    <row r="105" spans="1:8" ht="30" x14ac:dyDescent="0.25">
      <c r="A105" s="6" t="s">
        <v>425</v>
      </c>
      <c r="B105" s="2" t="s">
        <v>11</v>
      </c>
      <c r="C105" s="2"/>
      <c r="D105" s="2" t="s">
        <v>426</v>
      </c>
      <c r="E105" s="2" t="s">
        <v>427</v>
      </c>
      <c r="F105" s="2" t="s">
        <v>189</v>
      </c>
      <c r="G105" s="3" t="s">
        <v>428</v>
      </c>
      <c r="H105" s="7" t="s">
        <v>429</v>
      </c>
    </row>
    <row r="106" spans="1:8" ht="89.25" x14ac:dyDescent="0.25">
      <c r="A106" s="6" t="s">
        <v>430</v>
      </c>
      <c r="B106" s="2" t="s">
        <v>431</v>
      </c>
      <c r="C106" s="2"/>
      <c r="D106" s="2" t="s">
        <v>432</v>
      </c>
      <c r="E106" s="2" t="s">
        <v>215</v>
      </c>
      <c r="F106" s="2" t="s">
        <v>99</v>
      </c>
      <c r="G106" s="3" t="s">
        <v>433</v>
      </c>
      <c r="H106" s="7" t="s">
        <v>434</v>
      </c>
    </row>
    <row r="107" spans="1:8" ht="30" x14ac:dyDescent="0.25">
      <c r="A107" s="6" t="s">
        <v>435</v>
      </c>
      <c r="B107" s="2" t="s">
        <v>436</v>
      </c>
      <c r="C107" s="2" t="s">
        <v>437</v>
      </c>
      <c r="D107" s="2" t="s">
        <v>19</v>
      </c>
      <c r="E107" s="2" t="s">
        <v>31</v>
      </c>
      <c r="F107" s="2" t="s">
        <v>15</v>
      </c>
      <c r="G107" s="3" t="s">
        <v>438</v>
      </c>
      <c r="H107" s="7" t="s">
        <v>439</v>
      </c>
    </row>
    <row r="108" spans="1:8" ht="60" x14ac:dyDescent="0.25">
      <c r="A108" s="6" t="s">
        <v>440</v>
      </c>
      <c r="B108" s="2" t="s">
        <v>11</v>
      </c>
      <c r="C108" s="2">
        <v>1330204966527</v>
      </c>
      <c r="D108" s="2" t="s">
        <v>441</v>
      </c>
      <c r="E108" s="2" t="s">
        <v>130</v>
      </c>
      <c r="F108" s="2" t="s">
        <v>131</v>
      </c>
      <c r="G108" s="3" t="s">
        <v>442</v>
      </c>
      <c r="H108" s="7" t="s">
        <v>443</v>
      </c>
    </row>
    <row r="109" spans="1:8" ht="26.25" thickBot="1" x14ac:dyDescent="0.3">
      <c r="A109" s="8" t="s">
        <v>444</v>
      </c>
      <c r="B109" s="9" t="s">
        <v>58</v>
      </c>
      <c r="C109" s="9"/>
      <c r="D109" s="9" t="s">
        <v>445</v>
      </c>
      <c r="E109" s="9" t="s">
        <v>130</v>
      </c>
      <c r="F109" s="9" t="s">
        <v>131</v>
      </c>
      <c r="G109" s="10" t="s">
        <v>446</v>
      </c>
      <c r="H109" s="12"/>
    </row>
    <row r="110" spans="1:8" ht="15.75" thickBot="1" x14ac:dyDescent="0.3"/>
    <row r="111" spans="1:8" x14ac:dyDescent="0.25">
      <c r="A111" s="27" t="s">
        <v>447</v>
      </c>
      <c r="B111" s="28"/>
      <c r="C111" s="28"/>
      <c r="D111" s="28"/>
      <c r="E111" s="28"/>
      <c r="F111" s="28"/>
      <c r="G111" s="28"/>
      <c r="H111" s="29"/>
    </row>
    <row r="112" spans="1:8" x14ac:dyDescent="0.25">
      <c r="A112" s="4" t="s">
        <v>2</v>
      </c>
      <c r="B112" s="1" t="s">
        <v>3</v>
      </c>
      <c r="C112" s="1" t="s">
        <v>4</v>
      </c>
      <c r="D112" s="1" t="s">
        <v>5</v>
      </c>
      <c r="E112" s="1" t="s">
        <v>6</v>
      </c>
      <c r="F112" s="1" t="s">
        <v>7</v>
      </c>
      <c r="G112" s="1" t="s">
        <v>8</v>
      </c>
      <c r="H112" s="5" t="s">
        <v>9</v>
      </c>
    </row>
    <row r="113" spans="1:8" ht="30" x14ac:dyDescent="0.25">
      <c r="A113" s="6" t="s">
        <v>448</v>
      </c>
      <c r="B113" s="2" t="s">
        <v>449</v>
      </c>
      <c r="C113" s="2"/>
      <c r="D113" s="2" t="s">
        <v>450</v>
      </c>
      <c r="E113" s="2" t="s">
        <v>20</v>
      </c>
      <c r="F113" s="2" t="s">
        <v>21</v>
      </c>
      <c r="G113" s="3" t="s">
        <v>451</v>
      </c>
      <c r="H113" s="7" t="s">
        <v>452</v>
      </c>
    </row>
    <row r="114" spans="1:8" ht="38.25" x14ac:dyDescent="0.25">
      <c r="A114" s="6" t="s">
        <v>453</v>
      </c>
      <c r="B114" s="2" t="s">
        <v>11</v>
      </c>
      <c r="C114" s="2" t="s">
        <v>454</v>
      </c>
      <c r="D114" s="2" t="s">
        <v>455</v>
      </c>
      <c r="E114" s="2" t="s">
        <v>87</v>
      </c>
      <c r="F114" s="2" t="s">
        <v>88</v>
      </c>
      <c r="G114" s="3" t="s">
        <v>456</v>
      </c>
      <c r="H114" s="7" t="s">
        <v>457</v>
      </c>
    </row>
    <row r="115" spans="1:8" ht="38.25" x14ac:dyDescent="0.25">
      <c r="A115" s="6" t="s">
        <v>458</v>
      </c>
      <c r="B115" s="2" t="s">
        <v>459</v>
      </c>
      <c r="C115" s="2"/>
      <c r="D115" s="2" t="s">
        <v>460</v>
      </c>
      <c r="E115" s="2" t="s">
        <v>220</v>
      </c>
      <c r="F115" s="2" t="s">
        <v>99</v>
      </c>
      <c r="G115" s="3" t="s">
        <v>461</v>
      </c>
      <c r="H115" s="7" t="s">
        <v>462</v>
      </c>
    </row>
    <row r="116" spans="1:8" ht="38.25" x14ac:dyDescent="0.25">
      <c r="A116" s="6" t="s">
        <v>463</v>
      </c>
      <c r="B116" s="2" t="s">
        <v>11</v>
      </c>
      <c r="C116" s="2"/>
      <c r="D116" s="2" t="s">
        <v>464</v>
      </c>
      <c r="E116" s="2" t="s">
        <v>465</v>
      </c>
      <c r="F116" s="2" t="s">
        <v>21</v>
      </c>
      <c r="G116" s="3" t="s">
        <v>466</v>
      </c>
      <c r="H116" s="7" t="s">
        <v>467</v>
      </c>
    </row>
    <row r="117" spans="1:8" ht="30" x14ac:dyDescent="0.25">
      <c r="A117" s="6" t="s">
        <v>468</v>
      </c>
      <c r="B117" s="2" t="s">
        <v>11</v>
      </c>
      <c r="C117" s="2"/>
      <c r="D117" s="2" t="s">
        <v>140</v>
      </c>
      <c r="E117" s="2" t="s">
        <v>220</v>
      </c>
      <c r="F117" s="2" t="s">
        <v>99</v>
      </c>
      <c r="G117" s="3" t="s">
        <v>469</v>
      </c>
      <c r="H117" s="7" t="s">
        <v>470</v>
      </c>
    </row>
    <row r="118" spans="1:8" ht="60" x14ac:dyDescent="0.25">
      <c r="A118" s="6" t="s">
        <v>471</v>
      </c>
      <c r="B118" s="2" t="s">
        <v>11</v>
      </c>
      <c r="C118" s="2"/>
      <c r="D118" s="2" t="s">
        <v>472</v>
      </c>
      <c r="E118" s="2" t="s">
        <v>130</v>
      </c>
      <c r="F118" s="2" t="s">
        <v>21</v>
      </c>
      <c r="G118" s="3" t="s">
        <v>473</v>
      </c>
      <c r="H118" s="7" t="s">
        <v>474</v>
      </c>
    </row>
    <row r="119" spans="1:8" ht="60" x14ac:dyDescent="0.25">
      <c r="A119" s="6" t="s">
        <v>475</v>
      </c>
      <c r="B119" s="2" t="s">
        <v>11</v>
      </c>
      <c r="C119" s="2" t="s">
        <v>476</v>
      </c>
      <c r="D119" s="2" t="s">
        <v>140</v>
      </c>
      <c r="E119" s="2" t="s">
        <v>291</v>
      </c>
      <c r="F119" s="2" t="s">
        <v>167</v>
      </c>
      <c r="G119" s="3" t="s">
        <v>477</v>
      </c>
      <c r="H119" s="7" t="s">
        <v>478</v>
      </c>
    </row>
    <row r="120" spans="1:8" ht="60" x14ac:dyDescent="0.25">
      <c r="A120" s="6" t="s">
        <v>479</v>
      </c>
      <c r="B120" s="2" t="s">
        <v>11</v>
      </c>
      <c r="C120" s="2">
        <v>1110114566919</v>
      </c>
      <c r="D120" s="2" t="s">
        <v>187</v>
      </c>
      <c r="E120" s="2" t="s">
        <v>36</v>
      </c>
      <c r="F120" s="2" t="s">
        <v>37</v>
      </c>
      <c r="G120" s="3" t="s">
        <v>480</v>
      </c>
      <c r="H120" s="7" t="s">
        <v>481</v>
      </c>
    </row>
    <row r="121" spans="1:8" ht="30" x14ac:dyDescent="0.25">
      <c r="A121" s="6" t="s">
        <v>482</v>
      </c>
      <c r="B121" s="2" t="s">
        <v>11</v>
      </c>
      <c r="C121" s="2">
        <v>3520222535884</v>
      </c>
      <c r="D121" s="2" t="s">
        <v>483</v>
      </c>
      <c r="E121" s="2" t="s">
        <v>124</v>
      </c>
      <c r="F121" s="2" t="s">
        <v>99</v>
      </c>
      <c r="G121" s="3" t="s">
        <v>484</v>
      </c>
      <c r="H121" s="7" t="s">
        <v>485</v>
      </c>
    </row>
    <row r="122" spans="1:8" ht="30" x14ac:dyDescent="0.25">
      <c r="A122" s="6" t="s">
        <v>486</v>
      </c>
      <c r="B122" s="2" t="s">
        <v>11</v>
      </c>
      <c r="C122" s="2"/>
      <c r="D122" s="2" t="s">
        <v>487</v>
      </c>
      <c r="E122" s="2" t="s">
        <v>465</v>
      </c>
      <c r="F122" s="2" t="s">
        <v>21</v>
      </c>
      <c r="G122" s="3" t="s">
        <v>488</v>
      </c>
      <c r="H122" s="7" t="s">
        <v>489</v>
      </c>
    </row>
    <row r="123" spans="1:8" ht="25.5" x14ac:dyDescent="0.25">
      <c r="A123" s="6" t="s">
        <v>490</v>
      </c>
      <c r="B123" s="2" t="s">
        <v>46</v>
      </c>
      <c r="C123" s="2"/>
      <c r="D123" s="2" t="s">
        <v>78</v>
      </c>
      <c r="E123" s="2" t="s">
        <v>14</v>
      </c>
      <c r="F123" s="2" t="s">
        <v>15</v>
      </c>
      <c r="G123" s="3" t="s">
        <v>491</v>
      </c>
      <c r="H123" s="7" t="s">
        <v>492</v>
      </c>
    </row>
    <row r="124" spans="1:8" ht="60" x14ac:dyDescent="0.25">
      <c r="A124" s="6" t="s">
        <v>493</v>
      </c>
      <c r="B124" s="2" t="s">
        <v>11</v>
      </c>
      <c r="C124" s="2">
        <v>3720150020982</v>
      </c>
      <c r="D124" s="2" t="s">
        <v>494</v>
      </c>
      <c r="E124" s="2" t="s">
        <v>495</v>
      </c>
      <c r="F124" s="2" t="s">
        <v>167</v>
      </c>
      <c r="G124" s="3" t="s">
        <v>496</v>
      </c>
      <c r="H124" s="7">
        <v>3335540521</v>
      </c>
    </row>
    <row r="125" spans="1:8" ht="60" x14ac:dyDescent="0.25">
      <c r="A125" s="6" t="s">
        <v>497</v>
      </c>
      <c r="B125" s="2" t="s">
        <v>11</v>
      </c>
      <c r="C125" s="2"/>
      <c r="D125" s="2" t="s">
        <v>140</v>
      </c>
      <c r="E125" s="2" t="s">
        <v>498</v>
      </c>
      <c r="F125" s="2" t="s">
        <v>99</v>
      </c>
      <c r="G125" s="3" t="s">
        <v>499</v>
      </c>
      <c r="H125" s="7" t="s">
        <v>500</v>
      </c>
    </row>
    <row r="126" spans="1:8" ht="60" x14ac:dyDescent="0.25">
      <c r="A126" s="6" t="s">
        <v>501</v>
      </c>
      <c r="B126" s="2" t="s">
        <v>11</v>
      </c>
      <c r="C126" s="2"/>
      <c r="D126" s="2" t="s">
        <v>502</v>
      </c>
      <c r="E126" s="2" t="s">
        <v>195</v>
      </c>
      <c r="F126" s="2" t="s">
        <v>42</v>
      </c>
      <c r="G126" s="3" t="s">
        <v>503</v>
      </c>
      <c r="H126" s="7" t="s">
        <v>504</v>
      </c>
    </row>
    <row r="127" spans="1:8" ht="30" x14ac:dyDescent="0.25">
      <c r="A127" s="6" t="s">
        <v>505</v>
      </c>
      <c r="B127" s="2" t="s">
        <v>11</v>
      </c>
      <c r="C127" s="2">
        <v>3520221881674</v>
      </c>
      <c r="D127" s="2" t="s">
        <v>47</v>
      </c>
      <c r="E127" s="2" t="s">
        <v>36</v>
      </c>
      <c r="F127" s="2" t="s">
        <v>37</v>
      </c>
      <c r="G127" s="3" t="s">
        <v>506</v>
      </c>
      <c r="H127" s="7" t="s">
        <v>507</v>
      </c>
    </row>
    <row r="128" spans="1:8" ht="30" x14ac:dyDescent="0.25">
      <c r="A128" s="6" t="s">
        <v>508</v>
      </c>
      <c r="B128" s="2" t="s">
        <v>11</v>
      </c>
      <c r="C128" s="2">
        <v>3520221770234</v>
      </c>
      <c r="D128" s="2" t="s">
        <v>13</v>
      </c>
      <c r="E128" s="2" t="s">
        <v>124</v>
      </c>
      <c r="F128" s="2" t="s">
        <v>99</v>
      </c>
      <c r="G128" s="3" t="s">
        <v>509</v>
      </c>
      <c r="H128" s="7">
        <v>4299231603</v>
      </c>
    </row>
    <row r="129" spans="1:8" ht="30" x14ac:dyDescent="0.25">
      <c r="A129" s="6" t="s">
        <v>510</v>
      </c>
      <c r="B129" s="2" t="s">
        <v>46</v>
      </c>
      <c r="C129" s="2"/>
      <c r="D129" s="2" t="s">
        <v>47</v>
      </c>
      <c r="E129" s="2" t="s">
        <v>124</v>
      </c>
      <c r="F129" s="2" t="s">
        <v>99</v>
      </c>
      <c r="G129" s="3" t="s">
        <v>511</v>
      </c>
      <c r="H129" s="7" t="s">
        <v>512</v>
      </c>
    </row>
    <row r="130" spans="1:8" ht="25.5" x14ac:dyDescent="0.25">
      <c r="A130" s="6" t="s">
        <v>513</v>
      </c>
      <c r="B130" s="2" t="s">
        <v>514</v>
      </c>
      <c r="C130" s="2"/>
      <c r="D130" s="2" t="s">
        <v>515</v>
      </c>
      <c r="E130" s="2" t="s">
        <v>516</v>
      </c>
      <c r="F130" s="2" t="s">
        <v>21</v>
      </c>
      <c r="G130" s="3" t="s">
        <v>517</v>
      </c>
      <c r="H130" s="7" t="s">
        <v>518</v>
      </c>
    </row>
    <row r="131" spans="1:8" ht="38.25" x14ac:dyDescent="0.25">
      <c r="A131" s="6" t="s">
        <v>519</v>
      </c>
      <c r="B131" s="2" t="s">
        <v>11</v>
      </c>
      <c r="C131" s="2">
        <v>3520229033849</v>
      </c>
      <c r="D131" s="2" t="s">
        <v>520</v>
      </c>
      <c r="E131" s="2" t="s">
        <v>14</v>
      </c>
      <c r="F131" s="2" t="s">
        <v>99</v>
      </c>
      <c r="G131" s="3" t="s">
        <v>521</v>
      </c>
      <c r="H131" s="7">
        <v>3214391171</v>
      </c>
    </row>
    <row r="132" spans="1:8" ht="30" x14ac:dyDescent="0.25">
      <c r="A132" s="6" t="s">
        <v>522</v>
      </c>
      <c r="B132" s="2" t="s">
        <v>49</v>
      </c>
      <c r="C132" s="2"/>
      <c r="D132" s="2" t="s">
        <v>78</v>
      </c>
      <c r="E132" s="2" t="s">
        <v>523</v>
      </c>
      <c r="F132" s="2" t="s">
        <v>21</v>
      </c>
      <c r="G132" s="3" t="s">
        <v>524</v>
      </c>
      <c r="H132" s="7" t="s">
        <v>525</v>
      </c>
    </row>
    <row r="133" spans="1:8" ht="30" x14ac:dyDescent="0.25">
      <c r="A133" s="6" t="s">
        <v>526</v>
      </c>
      <c r="B133" s="2" t="s">
        <v>11</v>
      </c>
      <c r="C133" s="2"/>
      <c r="D133" s="2" t="s">
        <v>527</v>
      </c>
      <c r="E133" s="2" t="s">
        <v>291</v>
      </c>
      <c r="F133" s="2" t="s">
        <v>21</v>
      </c>
      <c r="G133" s="3" t="s">
        <v>528</v>
      </c>
      <c r="H133" s="7" t="s">
        <v>529</v>
      </c>
    </row>
    <row r="134" spans="1:8" ht="25.5" x14ac:dyDescent="0.25">
      <c r="A134" s="6" t="s">
        <v>530</v>
      </c>
      <c r="B134" s="2" t="s">
        <v>11</v>
      </c>
      <c r="C134" s="2"/>
      <c r="D134" s="2" t="s">
        <v>330</v>
      </c>
      <c r="E134" s="2" t="s">
        <v>166</v>
      </c>
      <c r="F134" s="2" t="s">
        <v>167</v>
      </c>
      <c r="G134" s="3" t="s">
        <v>531</v>
      </c>
      <c r="H134" s="7" t="s">
        <v>532</v>
      </c>
    </row>
    <row r="135" spans="1:8" ht="38.25" x14ac:dyDescent="0.25">
      <c r="A135" s="6" t="s">
        <v>533</v>
      </c>
      <c r="B135" s="2" t="s">
        <v>11</v>
      </c>
      <c r="C135" s="2">
        <v>3310029871510</v>
      </c>
      <c r="D135" s="2" t="s">
        <v>534</v>
      </c>
      <c r="E135" s="2" t="s">
        <v>124</v>
      </c>
      <c r="F135" s="2" t="s">
        <v>99</v>
      </c>
      <c r="G135" s="3" t="s">
        <v>535</v>
      </c>
      <c r="H135" s="7" t="s">
        <v>536</v>
      </c>
    </row>
    <row r="136" spans="1:8" ht="60" x14ac:dyDescent="0.25">
      <c r="A136" s="6" t="s">
        <v>537</v>
      </c>
      <c r="B136" s="2" t="s">
        <v>11</v>
      </c>
      <c r="C136" s="2"/>
      <c r="D136" s="2" t="s">
        <v>275</v>
      </c>
      <c r="E136" s="2" t="s">
        <v>124</v>
      </c>
      <c r="F136" s="2" t="s">
        <v>99</v>
      </c>
      <c r="G136" s="3" t="s">
        <v>538</v>
      </c>
      <c r="H136" s="7" t="s">
        <v>539</v>
      </c>
    </row>
    <row r="137" spans="1:8" ht="45" x14ac:dyDescent="0.25">
      <c r="A137" s="6" t="s">
        <v>540</v>
      </c>
      <c r="B137" s="2" t="s">
        <v>103</v>
      </c>
      <c r="C137" s="2">
        <v>1310110030333</v>
      </c>
      <c r="D137" s="2" t="s">
        <v>422</v>
      </c>
      <c r="E137" s="2" t="s">
        <v>245</v>
      </c>
      <c r="F137" s="2" t="s">
        <v>246</v>
      </c>
      <c r="G137" s="3" t="s">
        <v>541</v>
      </c>
      <c r="H137" s="7" t="s">
        <v>542</v>
      </c>
    </row>
    <row r="138" spans="1:8" ht="30" x14ac:dyDescent="0.25">
      <c r="A138" s="6" t="s">
        <v>543</v>
      </c>
      <c r="B138" s="2" t="s">
        <v>103</v>
      </c>
      <c r="C138" s="2">
        <v>1350113303361</v>
      </c>
      <c r="D138" s="2" t="s">
        <v>279</v>
      </c>
      <c r="E138" s="2" t="s">
        <v>245</v>
      </c>
      <c r="F138" s="2" t="s">
        <v>246</v>
      </c>
      <c r="G138" s="3" t="s">
        <v>544</v>
      </c>
      <c r="H138" s="7">
        <v>997414131</v>
      </c>
    </row>
    <row r="139" spans="1:8" ht="75" x14ac:dyDescent="0.25">
      <c r="A139" s="6" t="s">
        <v>545</v>
      </c>
      <c r="B139" s="2" t="s">
        <v>11</v>
      </c>
      <c r="C139" s="2" t="s">
        <v>546</v>
      </c>
      <c r="D139" s="2" t="s">
        <v>47</v>
      </c>
      <c r="E139" s="2" t="s">
        <v>25</v>
      </c>
      <c r="F139" s="2" t="s">
        <v>547</v>
      </c>
      <c r="G139" s="3" t="s">
        <v>548</v>
      </c>
      <c r="H139" s="7">
        <f>92-3338901678</f>
        <v>-3338901586</v>
      </c>
    </row>
    <row r="140" spans="1:8" ht="30" x14ac:dyDescent="0.25">
      <c r="A140" s="6" t="s">
        <v>549</v>
      </c>
      <c r="B140" s="2" t="s">
        <v>11</v>
      </c>
      <c r="C140" s="2">
        <v>4220172950237</v>
      </c>
      <c r="D140" s="2" t="s">
        <v>550</v>
      </c>
      <c r="E140" s="2" t="s">
        <v>551</v>
      </c>
      <c r="F140" s="2" t="s">
        <v>99</v>
      </c>
      <c r="G140" s="3" t="s">
        <v>552</v>
      </c>
      <c r="H140" s="7" t="s">
        <v>553</v>
      </c>
    </row>
    <row r="141" spans="1:8" ht="45" x14ac:dyDescent="0.25">
      <c r="A141" s="6" t="s">
        <v>554</v>
      </c>
      <c r="B141" s="2" t="s">
        <v>11</v>
      </c>
      <c r="C141" s="2"/>
      <c r="D141" s="2" t="s">
        <v>555</v>
      </c>
      <c r="E141" s="2" t="s">
        <v>245</v>
      </c>
      <c r="F141" s="2" t="s">
        <v>246</v>
      </c>
      <c r="G141" s="3" t="s">
        <v>556</v>
      </c>
      <c r="H141" s="7" t="s">
        <v>557</v>
      </c>
    </row>
    <row r="142" spans="1:8" ht="60" x14ac:dyDescent="0.25">
      <c r="A142" s="6" t="s">
        <v>558</v>
      </c>
      <c r="B142" s="2" t="s">
        <v>58</v>
      </c>
      <c r="C142" s="2"/>
      <c r="D142" s="2" t="s">
        <v>559</v>
      </c>
      <c r="E142" s="2" t="s">
        <v>166</v>
      </c>
      <c r="F142" s="2" t="s">
        <v>167</v>
      </c>
      <c r="G142" s="3" t="s">
        <v>560</v>
      </c>
      <c r="H142" s="7" t="s">
        <v>561</v>
      </c>
    </row>
    <row r="143" spans="1:8" ht="30" x14ac:dyDescent="0.25">
      <c r="A143" s="6" t="s">
        <v>562</v>
      </c>
      <c r="B143" s="2" t="s">
        <v>563</v>
      </c>
      <c r="C143" s="2">
        <v>3130465062758</v>
      </c>
      <c r="D143" s="2" t="s">
        <v>564</v>
      </c>
      <c r="E143" s="2" t="s">
        <v>124</v>
      </c>
      <c r="F143" s="2" t="s">
        <v>99</v>
      </c>
      <c r="G143" s="3" t="s">
        <v>565</v>
      </c>
      <c r="H143" s="7" t="s">
        <v>566</v>
      </c>
    </row>
    <row r="144" spans="1:8" ht="38.25" x14ac:dyDescent="0.25">
      <c r="A144" s="6" t="s">
        <v>567</v>
      </c>
      <c r="B144" s="2" t="s">
        <v>46</v>
      </c>
      <c r="C144" s="2"/>
      <c r="D144" s="2" t="s">
        <v>568</v>
      </c>
      <c r="E144" s="2" t="s">
        <v>495</v>
      </c>
      <c r="F144" s="2" t="s">
        <v>167</v>
      </c>
      <c r="G144" s="3" t="s">
        <v>569</v>
      </c>
      <c r="H144" s="7" t="s">
        <v>570</v>
      </c>
    </row>
    <row r="145" spans="1:8" ht="45" x14ac:dyDescent="0.25">
      <c r="A145" s="6" t="s">
        <v>571</v>
      </c>
      <c r="B145" s="2" t="s">
        <v>11</v>
      </c>
      <c r="C145" s="2">
        <v>4130311167898</v>
      </c>
      <c r="D145" s="2" t="s">
        <v>19</v>
      </c>
      <c r="E145" s="2" t="s">
        <v>322</v>
      </c>
      <c r="F145" s="2" t="s">
        <v>323</v>
      </c>
      <c r="G145" s="3" t="s">
        <v>572</v>
      </c>
      <c r="H145" s="7">
        <v>3332681363</v>
      </c>
    </row>
    <row r="146" spans="1:8" ht="51" x14ac:dyDescent="0.25">
      <c r="A146" s="6" t="s">
        <v>573</v>
      </c>
      <c r="B146" s="2" t="s">
        <v>574</v>
      </c>
      <c r="C146" s="2" t="s">
        <v>575</v>
      </c>
      <c r="D146" s="2" t="s">
        <v>19</v>
      </c>
      <c r="E146" s="2" t="s">
        <v>404</v>
      </c>
      <c r="F146" s="2" t="s">
        <v>42</v>
      </c>
      <c r="G146" s="3" t="s">
        <v>576</v>
      </c>
      <c r="H146" s="7" t="s">
        <v>577</v>
      </c>
    </row>
    <row r="147" spans="1:8" ht="30" x14ac:dyDescent="0.25">
      <c r="A147" s="6" t="s">
        <v>578</v>
      </c>
      <c r="B147" s="2" t="s">
        <v>103</v>
      </c>
      <c r="C147" s="2" t="s">
        <v>579</v>
      </c>
      <c r="D147" s="2" t="s">
        <v>13</v>
      </c>
      <c r="E147" s="2" t="s">
        <v>580</v>
      </c>
      <c r="F147" s="2" t="s">
        <v>189</v>
      </c>
      <c r="G147" s="3" t="s">
        <v>581</v>
      </c>
      <c r="H147" s="7">
        <v>3339466345</v>
      </c>
    </row>
    <row r="148" spans="1:8" ht="30" x14ac:dyDescent="0.25">
      <c r="A148" s="6" t="s">
        <v>582</v>
      </c>
      <c r="B148" s="2" t="s">
        <v>11</v>
      </c>
      <c r="C148" s="2" t="s">
        <v>583</v>
      </c>
      <c r="D148" s="2" t="s">
        <v>584</v>
      </c>
      <c r="E148" s="2" t="s">
        <v>585</v>
      </c>
      <c r="F148" s="2" t="s">
        <v>586</v>
      </c>
      <c r="G148" s="3" t="s">
        <v>587</v>
      </c>
      <c r="H148" s="7" t="s">
        <v>588</v>
      </c>
    </row>
    <row r="149" spans="1:8" ht="60" x14ac:dyDescent="0.25">
      <c r="A149" s="6" t="s">
        <v>589</v>
      </c>
      <c r="B149" s="2" t="s">
        <v>11</v>
      </c>
      <c r="C149" s="2"/>
      <c r="D149" s="2" t="s">
        <v>409</v>
      </c>
      <c r="E149" s="2" t="s">
        <v>124</v>
      </c>
      <c r="F149" s="2" t="s">
        <v>99</v>
      </c>
      <c r="G149" s="3" t="s">
        <v>590</v>
      </c>
      <c r="H149" s="7" t="s">
        <v>591</v>
      </c>
    </row>
    <row r="150" spans="1:8" ht="30" x14ac:dyDescent="0.25">
      <c r="A150" s="6" t="s">
        <v>592</v>
      </c>
      <c r="B150" s="2" t="s">
        <v>11</v>
      </c>
      <c r="C150" s="2"/>
      <c r="D150" s="2" t="s">
        <v>19</v>
      </c>
      <c r="E150" s="2" t="s">
        <v>465</v>
      </c>
      <c r="F150" s="2" t="s">
        <v>21</v>
      </c>
      <c r="G150" s="3" t="s">
        <v>593</v>
      </c>
      <c r="H150" s="7" t="s">
        <v>594</v>
      </c>
    </row>
    <row r="151" spans="1:8" ht="38.25" x14ac:dyDescent="0.25">
      <c r="A151" s="6" t="s">
        <v>595</v>
      </c>
      <c r="B151" s="2" t="s">
        <v>596</v>
      </c>
      <c r="C151" s="2">
        <v>4130379780527</v>
      </c>
      <c r="D151" s="2" t="s">
        <v>597</v>
      </c>
      <c r="E151" s="2" t="s">
        <v>598</v>
      </c>
      <c r="F151" s="2" t="s">
        <v>323</v>
      </c>
      <c r="G151" s="3" t="s">
        <v>599</v>
      </c>
      <c r="H151" s="7" t="s">
        <v>600</v>
      </c>
    </row>
    <row r="152" spans="1:8" ht="30" x14ac:dyDescent="0.25">
      <c r="A152" s="6" t="s">
        <v>601</v>
      </c>
      <c r="B152" s="2" t="s">
        <v>11</v>
      </c>
      <c r="C152" s="2"/>
      <c r="D152" s="2" t="s">
        <v>78</v>
      </c>
      <c r="E152" s="2" t="s">
        <v>20</v>
      </c>
      <c r="F152" s="2" t="s">
        <v>21</v>
      </c>
      <c r="G152" s="3" t="s">
        <v>602</v>
      </c>
      <c r="H152" s="7" t="s">
        <v>603</v>
      </c>
    </row>
    <row r="153" spans="1:8" ht="30" x14ac:dyDescent="0.25">
      <c r="A153" s="6" t="s">
        <v>604</v>
      </c>
      <c r="B153" s="2" t="s">
        <v>11</v>
      </c>
      <c r="C153" s="2"/>
      <c r="D153" s="2" t="s">
        <v>605</v>
      </c>
      <c r="E153" s="2" t="s">
        <v>14</v>
      </c>
      <c r="F153" s="2" t="s">
        <v>15</v>
      </c>
      <c r="G153" s="3" t="s">
        <v>606</v>
      </c>
      <c r="H153" s="7" t="s">
        <v>607</v>
      </c>
    </row>
    <row r="154" spans="1:8" ht="30" x14ac:dyDescent="0.25">
      <c r="A154" s="6" t="s">
        <v>608</v>
      </c>
      <c r="B154" s="2" t="s">
        <v>46</v>
      </c>
      <c r="C154" s="2"/>
      <c r="D154" s="2" t="s">
        <v>609</v>
      </c>
      <c r="E154" s="2" t="s">
        <v>195</v>
      </c>
      <c r="F154" s="2" t="s">
        <v>42</v>
      </c>
      <c r="G154" s="3" t="s">
        <v>610</v>
      </c>
      <c r="H154" s="7" t="s">
        <v>611</v>
      </c>
    </row>
    <row r="155" spans="1:8" ht="38.25" x14ac:dyDescent="0.25">
      <c r="A155" s="6" t="s">
        <v>612</v>
      </c>
      <c r="B155" s="2" t="s">
        <v>11</v>
      </c>
      <c r="C155" s="2">
        <v>4130623796206</v>
      </c>
      <c r="D155" s="2" t="s">
        <v>613</v>
      </c>
      <c r="E155" s="2" t="s">
        <v>322</v>
      </c>
      <c r="F155" s="2" t="s">
        <v>323</v>
      </c>
      <c r="G155" s="3" t="s">
        <v>614</v>
      </c>
      <c r="H155" s="7"/>
    </row>
    <row r="156" spans="1:8" ht="60" x14ac:dyDescent="0.25">
      <c r="A156" s="6" t="s">
        <v>615</v>
      </c>
      <c r="B156" s="2" t="s">
        <v>46</v>
      </c>
      <c r="C156" s="2"/>
      <c r="D156" s="2" t="s">
        <v>78</v>
      </c>
      <c r="E156" s="2" t="s">
        <v>616</v>
      </c>
      <c r="F156" s="2" t="s">
        <v>42</v>
      </c>
      <c r="G156" s="3" t="s">
        <v>617</v>
      </c>
      <c r="H156" s="7" t="s">
        <v>618</v>
      </c>
    </row>
    <row r="157" spans="1:8" ht="60" x14ac:dyDescent="0.25">
      <c r="A157" s="6" t="s">
        <v>619</v>
      </c>
      <c r="B157" s="2" t="s">
        <v>11</v>
      </c>
      <c r="C157" s="2" t="s">
        <v>620</v>
      </c>
      <c r="D157" s="2" t="s">
        <v>621</v>
      </c>
      <c r="E157" s="2" t="s">
        <v>465</v>
      </c>
      <c r="F157" s="2" t="s">
        <v>21</v>
      </c>
      <c r="G157" s="3" t="s">
        <v>622</v>
      </c>
      <c r="H157" s="7" t="s">
        <v>623</v>
      </c>
    </row>
    <row r="158" spans="1:8" ht="30" x14ac:dyDescent="0.25">
      <c r="A158" s="6" t="s">
        <v>624</v>
      </c>
      <c r="B158" s="2" t="s">
        <v>625</v>
      </c>
      <c r="C158" s="2" t="s">
        <v>626</v>
      </c>
      <c r="D158" s="2" t="s">
        <v>627</v>
      </c>
      <c r="E158" s="2" t="s">
        <v>628</v>
      </c>
      <c r="F158" s="2" t="s">
        <v>42</v>
      </c>
      <c r="G158" s="3" t="s">
        <v>629</v>
      </c>
      <c r="H158" s="7" t="s">
        <v>630</v>
      </c>
    </row>
    <row r="159" spans="1:8" ht="30" x14ac:dyDescent="0.25">
      <c r="A159" s="6" t="s">
        <v>631</v>
      </c>
      <c r="B159" s="2" t="s">
        <v>11</v>
      </c>
      <c r="C159" s="2">
        <v>6110118145436</v>
      </c>
      <c r="D159" s="2" t="s">
        <v>632</v>
      </c>
      <c r="E159" s="2" t="s">
        <v>580</v>
      </c>
      <c r="F159" s="2" t="s">
        <v>189</v>
      </c>
      <c r="G159" s="3" t="s">
        <v>633</v>
      </c>
      <c r="H159" s="7" t="s">
        <v>634</v>
      </c>
    </row>
    <row r="160" spans="1:8" ht="30" x14ac:dyDescent="0.25">
      <c r="A160" s="6" t="s">
        <v>635</v>
      </c>
      <c r="B160" s="2" t="s">
        <v>46</v>
      </c>
      <c r="C160" s="2"/>
      <c r="D160" s="2" t="s">
        <v>284</v>
      </c>
      <c r="E160" s="2" t="s">
        <v>20</v>
      </c>
      <c r="F160" s="2" t="s">
        <v>21</v>
      </c>
      <c r="G160" s="3" t="s">
        <v>636</v>
      </c>
      <c r="H160" s="7">
        <v>5190643007</v>
      </c>
    </row>
    <row r="161" spans="1:8" ht="30" x14ac:dyDescent="0.25">
      <c r="A161" s="6" t="s">
        <v>637</v>
      </c>
      <c r="B161" s="2" t="s">
        <v>11</v>
      </c>
      <c r="C161" s="2"/>
      <c r="D161" s="2" t="s">
        <v>140</v>
      </c>
      <c r="E161" s="2" t="s">
        <v>124</v>
      </c>
      <c r="F161" s="2" t="s">
        <v>99</v>
      </c>
      <c r="G161" s="3" t="s">
        <v>638</v>
      </c>
      <c r="H161" s="7" t="s">
        <v>639</v>
      </c>
    </row>
    <row r="162" spans="1:8" ht="30.75" thickBot="1" x14ac:dyDescent="0.3">
      <c r="A162" s="8" t="s">
        <v>640</v>
      </c>
      <c r="B162" s="9" t="s">
        <v>11</v>
      </c>
      <c r="C162" s="9"/>
      <c r="D162" s="9" t="s">
        <v>279</v>
      </c>
      <c r="E162" s="9" t="s">
        <v>178</v>
      </c>
      <c r="F162" s="9" t="s">
        <v>15</v>
      </c>
      <c r="G162" s="10" t="s">
        <v>641</v>
      </c>
      <c r="H162" s="11" t="s">
        <v>642</v>
      </c>
    </row>
    <row r="164" spans="1:8" ht="15.75" thickBot="1" x14ac:dyDescent="0.3"/>
    <row r="165" spans="1:8" ht="15" customHeight="1" x14ac:dyDescent="0.25">
      <c r="A165" s="27" t="s">
        <v>643</v>
      </c>
      <c r="B165" s="28"/>
      <c r="C165" s="28"/>
      <c r="D165" s="28"/>
      <c r="E165" s="28"/>
      <c r="F165" s="28"/>
      <c r="G165" s="28"/>
      <c r="H165" s="29"/>
    </row>
    <row r="166" spans="1:8" x14ac:dyDescent="0.25">
      <c r="A166" s="4" t="s">
        <v>2</v>
      </c>
      <c r="B166" s="1" t="s">
        <v>3</v>
      </c>
      <c r="C166" s="1" t="s">
        <v>4</v>
      </c>
      <c r="D166" s="1" t="s">
        <v>5</v>
      </c>
      <c r="E166" s="1" t="s">
        <v>6</v>
      </c>
      <c r="F166" s="1" t="s">
        <v>7</v>
      </c>
      <c r="G166" s="1" t="s">
        <v>8</v>
      </c>
      <c r="H166" s="5" t="s">
        <v>9</v>
      </c>
    </row>
    <row r="167" spans="1:8" ht="30" x14ac:dyDescent="0.25">
      <c r="A167" s="6" t="s">
        <v>644</v>
      </c>
      <c r="B167" s="2" t="s">
        <v>11</v>
      </c>
      <c r="C167" s="2" t="s">
        <v>645</v>
      </c>
      <c r="D167" s="2" t="s">
        <v>19</v>
      </c>
      <c r="E167" s="2" t="s">
        <v>465</v>
      </c>
      <c r="F167" s="2" t="s">
        <v>21</v>
      </c>
      <c r="G167" s="3" t="s">
        <v>646</v>
      </c>
      <c r="H167" s="7">
        <v>3315383988</v>
      </c>
    </row>
    <row r="168" spans="1:8" ht="38.25" x14ac:dyDescent="0.25">
      <c r="A168" s="6" t="s">
        <v>647</v>
      </c>
      <c r="B168" s="2" t="s">
        <v>46</v>
      </c>
      <c r="C168" s="2" t="s">
        <v>648</v>
      </c>
      <c r="D168" s="2" t="s">
        <v>13</v>
      </c>
      <c r="E168" s="2" t="s">
        <v>60</v>
      </c>
      <c r="F168" s="2" t="s">
        <v>42</v>
      </c>
      <c r="G168" s="3" t="s">
        <v>649</v>
      </c>
      <c r="H168" s="7" t="s">
        <v>650</v>
      </c>
    </row>
    <row r="169" spans="1:8" ht="30" x14ac:dyDescent="0.25">
      <c r="A169" s="6" t="s">
        <v>651</v>
      </c>
      <c r="B169" s="2" t="s">
        <v>11</v>
      </c>
      <c r="C169" s="2">
        <v>3520244652654</v>
      </c>
      <c r="D169" s="2" t="s">
        <v>0</v>
      </c>
      <c r="E169" s="2" t="s">
        <v>498</v>
      </c>
      <c r="F169" s="2" t="s">
        <v>99</v>
      </c>
      <c r="G169" s="3" t="s">
        <v>652</v>
      </c>
      <c r="H169" s="7"/>
    </row>
    <row r="170" spans="1:8" ht="63.75" x14ac:dyDescent="0.25">
      <c r="A170" s="6" t="s">
        <v>653</v>
      </c>
      <c r="B170" s="2" t="s">
        <v>46</v>
      </c>
      <c r="C170" s="2"/>
      <c r="D170" s="2" t="s">
        <v>654</v>
      </c>
      <c r="E170" s="2" t="s">
        <v>172</v>
      </c>
      <c r="F170" s="2" t="s">
        <v>173</v>
      </c>
      <c r="G170" s="3" t="s">
        <v>655</v>
      </c>
      <c r="H170" s="7" t="s">
        <v>656</v>
      </c>
    </row>
    <row r="171" spans="1:8" ht="30" x14ac:dyDescent="0.25">
      <c r="A171" s="6" t="s">
        <v>657</v>
      </c>
      <c r="B171" s="2" t="s">
        <v>11</v>
      </c>
      <c r="C171" s="2" t="s">
        <v>658</v>
      </c>
      <c r="D171" s="2" t="s">
        <v>187</v>
      </c>
      <c r="E171" s="2" t="s">
        <v>14</v>
      </c>
      <c r="F171" s="2" t="s">
        <v>15</v>
      </c>
      <c r="G171" s="3" t="s">
        <v>659</v>
      </c>
      <c r="H171" s="7" t="s">
        <v>660</v>
      </c>
    </row>
    <row r="172" spans="1:8" ht="30" x14ac:dyDescent="0.25">
      <c r="A172" s="6" t="s">
        <v>661</v>
      </c>
      <c r="B172" s="2" t="s">
        <v>103</v>
      </c>
      <c r="C172" s="2">
        <v>4230106959924</v>
      </c>
      <c r="D172" s="2" t="s">
        <v>445</v>
      </c>
      <c r="E172" s="2" t="s">
        <v>245</v>
      </c>
      <c r="F172" s="2" t="s">
        <v>246</v>
      </c>
      <c r="G172" s="3" t="s">
        <v>662</v>
      </c>
      <c r="H172" s="7">
        <v>997414167</v>
      </c>
    </row>
    <row r="173" spans="1:8" ht="30" x14ac:dyDescent="0.25">
      <c r="A173" s="6" t="s">
        <v>663</v>
      </c>
      <c r="B173" s="2" t="s">
        <v>11</v>
      </c>
      <c r="C173" s="2">
        <v>3310420260138</v>
      </c>
      <c r="D173" s="2" t="s">
        <v>664</v>
      </c>
      <c r="E173" s="2" t="s">
        <v>215</v>
      </c>
      <c r="F173" s="2" t="s">
        <v>99</v>
      </c>
      <c r="G173" s="3" t="s">
        <v>665</v>
      </c>
      <c r="H173" s="7" t="s">
        <v>666</v>
      </c>
    </row>
    <row r="174" spans="1:8" ht="30" x14ac:dyDescent="0.25">
      <c r="A174" s="6" t="s">
        <v>667</v>
      </c>
      <c r="B174" s="2" t="s">
        <v>11</v>
      </c>
      <c r="C174" s="2">
        <v>3330121334705</v>
      </c>
      <c r="D174" s="2" t="s">
        <v>668</v>
      </c>
      <c r="E174" s="2" t="s">
        <v>220</v>
      </c>
      <c r="F174" s="2" t="s">
        <v>669</v>
      </c>
      <c r="G174" s="3" t="s">
        <v>670</v>
      </c>
      <c r="H174" s="7">
        <v>3157091312</v>
      </c>
    </row>
    <row r="175" spans="1:8" ht="60" x14ac:dyDescent="0.25">
      <c r="A175" s="6" t="s">
        <v>671</v>
      </c>
      <c r="B175" s="2" t="s">
        <v>11</v>
      </c>
      <c r="C175" s="2"/>
      <c r="D175" s="2" t="s">
        <v>672</v>
      </c>
      <c r="E175" s="2" t="s">
        <v>166</v>
      </c>
      <c r="F175" s="2" t="s">
        <v>167</v>
      </c>
      <c r="G175" s="3" t="s">
        <v>673</v>
      </c>
      <c r="H175" s="7" t="s">
        <v>674</v>
      </c>
    </row>
    <row r="176" spans="1:8" ht="30" x14ac:dyDescent="0.25">
      <c r="A176" s="6" t="s">
        <v>675</v>
      </c>
      <c r="B176" s="2" t="s">
        <v>11</v>
      </c>
      <c r="C176" s="2">
        <v>1730113794749</v>
      </c>
      <c r="D176" s="2" t="s">
        <v>676</v>
      </c>
      <c r="E176" s="2" t="s">
        <v>677</v>
      </c>
      <c r="F176" s="2" t="s">
        <v>678</v>
      </c>
      <c r="G176" s="3" t="s">
        <v>679</v>
      </c>
      <c r="H176" s="7" t="s">
        <v>680</v>
      </c>
    </row>
    <row r="177" spans="1:8" ht="30" x14ac:dyDescent="0.25">
      <c r="A177" s="6" t="s">
        <v>681</v>
      </c>
      <c r="B177" s="2" t="s">
        <v>11</v>
      </c>
      <c r="C177" s="2">
        <v>3610316032627</v>
      </c>
      <c r="D177" s="2" t="s">
        <v>627</v>
      </c>
      <c r="E177" s="2" t="s">
        <v>220</v>
      </c>
      <c r="F177" s="2" t="s">
        <v>99</v>
      </c>
      <c r="G177" s="3" t="s">
        <v>682</v>
      </c>
      <c r="H177" s="7" t="s">
        <v>683</v>
      </c>
    </row>
    <row r="178" spans="1:8" ht="60" x14ac:dyDescent="0.25">
      <c r="A178" s="6" t="s">
        <v>684</v>
      </c>
      <c r="B178" s="2" t="s">
        <v>436</v>
      </c>
      <c r="C178" s="2"/>
      <c r="D178" s="2" t="s">
        <v>257</v>
      </c>
      <c r="E178" s="2" t="s">
        <v>31</v>
      </c>
      <c r="F178" s="2" t="s">
        <v>15</v>
      </c>
      <c r="G178" s="3" t="s">
        <v>685</v>
      </c>
      <c r="H178" s="7" t="s">
        <v>686</v>
      </c>
    </row>
    <row r="179" spans="1:8" ht="30" x14ac:dyDescent="0.25">
      <c r="A179" s="6" t="s">
        <v>687</v>
      </c>
      <c r="B179" s="2" t="s">
        <v>103</v>
      </c>
      <c r="C179" s="2">
        <v>1350124217962</v>
      </c>
      <c r="D179" s="2" t="s">
        <v>472</v>
      </c>
      <c r="E179" s="2" t="s">
        <v>245</v>
      </c>
      <c r="F179" s="2" t="s">
        <v>246</v>
      </c>
      <c r="G179" s="3" t="s">
        <v>688</v>
      </c>
      <c r="H179" s="7" t="s">
        <v>689</v>
      </c>
    </row>
    <row r="180" spans="1:8" ht="45" x14ac:dyDescent="0.25">
      <c r="A180" s="6" t="s">
        <v>690</v>
      </c>
      <c r="B180" s="2" t="s">
        <v>11</v>
      </c>
      <c r="C180" s="2"/>
      <c r="D180" s="2" t="s">
        <v>691</v>
      </c>
      <c r="E180" s="2" t="s">
        <v>195</v>
      </c>
      <c r="F180" s="2" t="s">
        <v>42</v>
      </c>
      <c r="G180" s="3" t="s">
        <v>692</v>
      </c>
      <c r="H180" s="7" t="s">
        <v>693</v>
      </c>
    </row>
    <row r="181" spans="1:8" ht="30" x14ac:dyDescent="0.25">
      <c r="A181" s="6" t="s">
        <v>694</v>
      </c>
      <c r="B181" s="2" t="s">
        <v>11</v>
      </c>
      <c r="C181" s="2">
        <v>1560110158903</v>
      </c>
      <c r="D181" s="2" t="s">
        <v>584</v>
      </c>
      <c r="E181" s="2" t="s">
        <v>245</v>
      </c>
      <c r="F181" s="2" t="s">
        <v>246</v>
      </c>
      <c r="G181" s="3" t="s">
        <v>695</v>
      </c>
      <c r="H181" s="7" t="s">
        <v>696</v>
      </c>
    </row>
    <row r="182" spans="1:8" ht="60" x14ac:dyDescent="0.25">
      <c r="A182" s="6" t="s">
        <v>697</v>
      </c>
      <c r="B182" s="2" t="s">
        <v>698</v>
      </c>
      <c r="C182" s="2" t="s">
        <v>699</v>
      </c>
      <c r="D182" s="2" t="s">
        <v>47</v>
      </c>
      <c r="E182" s="2" t="s">
        <v>124</v>
      </c>
      <c r="F182" s="2" t="s">
        <v>99</v>
      </c>
      <c r="G182" s="3" t="s">
        <v>700</v>
      </c>
      <c r="H182" s="7" t="s">
        <v>701</v>
      </c>
    </row>
    <row r="183" spans="1:8" ht="30" x14ac:dyDescent="0.25">
      <c r="A183" s="6" t="s">
        <v>702</v>
      </c>
      <c r="B183" s="2" t="s">
        <v>11</v>
      </c>
      <c r="C183" s="2">
        <v>4240160639263</v>
      </c>
      <c r="D183" s="2" t="s">
        <v>187</v>
      </c>
      <c r="E183" s="2" t="s">
        <v>36</v>
      </c>
      <c r="F183" s="2" t="s">
        <v>37</v>
      </c>
      <c r="G183" s="3" t="s">
        <v>703</v>
      </c>
      <c r="H183" s="7">
        <v>937929122</v>
      </c>
    </row>
    <row r="184" spans="1:8" ht="38.25" x14ac:dyDescent="0.25">
      <c r="A184" s="6" t="s">
        <v>704</v>
      </c>
      <c r="B184" s="2" t="s">
        <v>11</v>
      </c>
      <c r="C184" s="2">
        <v>4130309588253</v>
      </c>
      <c r="D184" s="2" t="s">
        <v>705</v>
      </c>
      <c r="E184" s="2" t="s">
        <v>706</v>
      </c>
      <c r="F184" s="2" t="s">
        <v>42</v>
      </c>
      <c r="G184" s="3" t="s">
        <v>707</v>
      </c>
      <c r="H184" s="7" t="s">
        <v>708</v>
      </c>
    </row>
    <row r="185" spans="1:8" ht="30" x14ac:dyDescent="0.25">
      <c r="A185" s="6" t="s">
        <v>709</v>
      </c>
      <c r="B185" s="2" t="s">
        <v>103</v>
      </c>
      <c r="C185" s="2" t="s">
        <v>710</v>
      </c>
      <c r="D185" s="2" t="s">
        <v>711</v>
      </c>
      <c r="E185" s="2" t="s">
        <v>712</v>
      </c>
      <c r="F185" s="2" t="s">
        <v>713</v>
      </c>
      <c r="G185" s="3" t="s">
        <v>714</v>
      </c>
      <c r="H185" s="7">
        <v>923469387744</v>
      </c>
    </row>
    <row r="186" spans="1:8" ht="30" x14ac:dyDescent="0.25">
      <c r="A186" s="6" t="s">
        <v>709</v>
      </c>
      <c r="B186" s="2" t="s">
        <v>103</v>
      </c>
      <c r="C186" s="2" t="s">
        <v>710</v>
      </c>
      <c r="D186" s="2" t="s">
        <v>711</v>
      </c>
      <c r="E186" s="2" t="s">
        <v>715</v>
      </c>
      <c r="F186" s="2" t="s">
        <v>713</v>
      </c>
      <c r="G186" s="3" t="s">
        <v>714</v>
      </c>
      <c r="H186" s="7">
        <v>923469387744</v>
      </c>
    </row>
    <row r="187" spans="1:8" ht="30" x14ac:dyDescent="0.25">
      <c r="A187" s="6" t="s">
        <v>716</v>
      </c>
      <c r="B187" s="2" t="s">
        <v>717</v>
      </c>
      <c r="C187" s="2" t="s">
        <v>718</v>
      </c>
      <c r="D187" s="2" t="s">
        <v>187</v>
      </c>
      <c r="E187" s="2" t="s">
        <v>598</v>
      </c>
      <c r="F187" s="2" t="s">
        <v>323</v>
      </c>
      <c r="G187" s="3" t="s">
        <v>719</v>
      </c>
      <c r="H187" s="7" t="s">
        <v>720</v>
      </c>
    </row>
    <row r="188" spans="1:8" ht="60" x14ac:dyDescent="0.25">
      <c r="A188" s="6" t="s">
        <v>721</v>
      </c>
      <c r="B188" s="2" t="s">
        <v>11</v>
      </c>
      <c r="C188" s="2">
        <v>3840321448673</v>
      </c>
      <c r="D188" s="2" t="s">
        <v>722</v>
      </c>
      <c r="E188" s="2" t="s">
        <v>220</v>
      </c>
      <c r="F188" s="2" t="s">
        <v>99</v>
      </c>
      <c r="G188" s="3" t="s">
        <v>723</v>
      </c>
      <c r="H188" s="7" t="s">
        <v>724</v>
      </c>
    </row>
    <row r="189" spans="1:8" ht="60" x14ac:dyDescent="0.25">
      <c r="A189" s="6" t="s">
        <v>725</v>
      </c>
      <c r="B189" s="2" t="s">
        <v>726</v>
      </c>
      <c r="C189" s="2">
        <v>3520297474124</v>
      </c>
      <c r="D189" s="2" t="s">
        <v>47</v>
      </c>
      <c r="E189" s="2" t="s">
        <v>215</v>
      </c>
      <c r="F189" s="2" t="s">
        <v>99</v>
      </c>
      <c r="G189" s="3" t="s">
        <v>727</v>
      </c>
      <c r="H189" s="7"/>
    </row>
    <row r="190" spans="1:8" ht="60" x14ac:dyDescent="0.25">
      <c r="A190" s="6" t="s">
        <v>728</v>
      </c>
      <c r="B190" s="2" t="s">
        <v>11</v>
      </c>
      <c r="C190" s="2" t="s">
        <v>729</v>
      </c>
      <c r="D190" s="2"/>
      <c r="E190" s="2" t="s">
        <v>130</v>
      </c>
      <c r="F190" s="2" t="s">
        <v>730</v>
      </c>
      <c r="G190" s="3" t="s">
        <v>731</v>
      </c>
      <c r="H190" s="7"/>
    </row>
    <row r="191" spans="1:8" ht="45" x14ac:dyDescent="0.25">
      <c r="A191" s="6" t="s">
        <v>732</v>
      </c>
      <c r="B191" s="2" t="s">
        <v>733</v>
      </c>
      <c r="C191" s="2" t="s">
        <v>734</v>
      </c>
      <c r="D191" s="2" t="s">
        <v>691</v>
      </c>
      <c r="E191" s="2" t="s">
        <v>36</v>
      </c>
      <c r="F191" s="2" t="s">
        <v>37</v>
      </c>
      <c r="G191" s="3" t="s">
        <v>735</v>
      </c>
      <c r="H191" s="7" t="s">
        <v>736</v>
      </c>
    </row>
    <row r="192" spans="1:8" ht="30" x14ac:dyDescent="0.25">
      <c r="A192" s="6" t="s">
        <v>737</v>
      </c>
      <c r="B192" s="2" t="s">
        <v>11</v>
      </c>
      <c r="C192" s="2">
        <v>1620167881927</v>
      </c>
      <c r="D192" s="2" t="s">
        <v>13</v>
      </c>
      <c r="E192" s="2" t="s">
        <v>738</v>
      </c>
      <c r="F192" s="2" t="s">
        <v>739</v>
      </c>
      <c r="G192" s="3" t="s">
        <v>740</v>
      </c>
      <c r="H192" s="7" t="s">
        <v>741</v>
      </c>
    </row>
    <row r="193" spans="1:8" ht="51" x14ac:dyDescent="0.25">
      <c r="A193" s="6" t="s">
        <v>742</v>
      </c>
      <c r="B193" s="2" t="s">
        <v>11</v>
      </c>
      <c r="C193" s="2">
        <v>4250197422200</v>
      </c>
      <c r="D193" s="2" t="s">
        <v>743</v>
      </c>
      <c r="E193" s="2" t="s">
        <v>195</v>
      </c>
      <c r="F193" s="2" t="s">
        <v>42</v>
      </c>
      <c r="G193" s="3" t="s">
        <v>744</v>
      </c>
      <c r="H193" s="7" t="s">
        <v>745</v>
      </c>
    </row>
    <row r="194" spans="1:8" ht="30" x14ac:dyDescent="0.25">
      <c r="A194" s="6" t="s">
        <v>746</v>
      </c>
      <c r="B194" s="2" t="s">
        <v>11</v>
      </c>
      <c r="C194" s="2">
        <v>3740564939651</v>
      </c>
      <c r="D194" s="2" t="s">
        <v>747</v>
      </c>
      <c r="E194" s="2" t="s">
        <v>585</v>
      </c>
      <c r="F194" s="2" t="s">
        <v>586</v>
      </c>
      <c r="G194" s="3" t="s">
        <v>748</v>
      </c>
      <c r="H194" s="7" t="s">
        <v>749</v>
      </c>
    </row>
    <row r="195" spans="1:8" ht="60" x14ac:dyDescent="0.25">
      <c r="A195" s="6" t="s">
        <v>750</v>
      </c>
      <c r="B195" s="2" t="s">
        <v>11</v>
      </c>
      <c r="C195" s="2" t="s">
        <v>751</v>
      </c>
      <c r="D195" s="2" t="s">
        <v>47</v>
      </c>
      <c r="E195" s="2" t="s">
        <v>25</v>
      </c>
      <c r="F195" s="2" t="s">
        <v>26</v>
      </c>
      <c r="G195" s="3" t="s">
        <v>752</v>
      </c>
      <c r="H195" s="7" t="s">
        <v>753</v>
      </c>
    </row>
    <row r="196" spans="1:8" ht="38.25" x14ac:dyDescent="0.25">
      <c r="A196" s="6" t="s">
        <v>754</v>
      </c>
      <c r="B196" s="2" t="s">
        <v>11</v>
      </c>
      <c r="C196" s="2"/>
      <c r="D196" s="2" t="s">
        <v>755</v>
      </c>
      <c r="E196" s="2" t="s">
        <v>738</v>
      </c>
      <c r="F196" s="2" t="s">
        <v>739</v>
      </c>
      <c r="G196" s="3" t="s">
        <v>756</v>
      </c>
      <c r="H196" s="7">
        <v>3317369096</v>
      </c>
    </row>
    <row r="197" spans="1:8" ht="38.25" x14ac:dyDescent="0.25">
      <c r="A197" s="6" t="s">
        <v>757</v>
      </c>
      <c r="B197" s="2" t="s">
        <v>11</v>
      </c>
      <c r="C197" s="2"/>
      <c r="D197" s="2" t="s">
        <v>758</v>
      </c>
      <c r="E197" s="2" t="s">
        <v>220</v>
      </c>
      <c r="F197" s="2" t="s">
        <v>99</v>
      </c>
      <c r="G197" s="3" t="s">
        <v>759</v>
      </c>
      <c r="H197" s="7">
        <f>92-42-399211450</f>
        <v>-399211400</v>
      </c>
    </row>
    <row r="198" spans="1:8" ht="30" x14ac:dyDescent="0.25">
      <c r="A198" s="6" t="s">
        <v>760</v>
      </c>
      <c r="B198" s="2" t="s">
        <v>103</v>
      </c>
      <c r="C198" s="2">
        <v>3710502691171</v>
      </c>
      <c r="D198" s="2" t="s">
        <v>761</v>
      </c>
      <c r="E198" s="2" t="s">
        <v>245</v>
      </c>
      <c r="F198" s="2" t="s">
        <v>246</v>
      </c>
      <c r="G198" s="3" t="s">
        <v>762</v>
      </c>
      <c r="H198" s="7">
        <f>94-333-5262834</f>
        <v>-5263073</v>
      </c>
    </row>
    <row r="199" spans="1:8" ht="38.25" x14ac:dyDescent="0.25">
      <c r="A199" s="6" t="s">
        <v>763</v>
      </c>
      <c r="B199" s="2" t="s">
        <v>367</v>
      </c>
      <c r="C199" s="2" t="s">
        <v>764</v>
      </c>
      <c r="D199" s="2" t="s">
        <v>765</v>
      </c>
      <c r="E199" s="2" t="s">
        <v>31</v>
      </c>
      <c r="F199" s="2" t="s">
        <v>15</v>
      </c>
      <c r="G199" s="3" t="s">
        <v>766</v>
      </c>
      <c r="H199" s="7" t="s">
        <v>767</v>
      </c>
    </row>
    <row r="200" spans="1:8" ht="30" x14ac:dyDescent="0.25">
      <c r="A200" s="6" t="s">
        <v>768</v>
      </c>
      <c r="B200" s="2" t="s">
        <v>11</v>
      </c>
      <c r="C200" s="2"/>
      <c r="D200" s="2" t="s">
        <v>47</v>
      </c>
      <c r="E200" s="2" t="s">
        <v>124</v>
      </c>
      <c r="F200" s="2" t="s">
        <v>99</v>
      </c>
      <c r="G200" s="3" t="s">
        <v>769</v>
      </c>
      <c r="H200" s="7"/>
    </row>
    <row r="201" spans="1:8" ht="63.75" x14ac:dyDescent="0.25">
      <c r="A201" s="6" t="s">
        <v>770</v>
      </c>
      <c r="B201" s="2" t="s">
        <v>46</v>
      </c>
      <c r="C201" s="2"/>
      <c r="D201" s="2" t="s">
        <v>771</v>
      </c>
      <c r="E201" s="2" t="s">
        <v>178</v>
      </c>
      <c r="F201" s="2" t="s">
        <v>15</v>
      </c>
      <c r="G201" s="3" t="s">
        <v>772</v>
      </c>
      <c r="H201" s="7" t="s">
        <v>773</v>
      </c>
    </row>
    <row r="202" spans="1:8" ht="60" x14ac:dyDescent="0.25">
      <c r="A202" s="6" t="s">
        <v>774</v>
      </c>
      <c r="B202" s="2" t="s">
        <v>11</v>
      </c>
      <c r="C202" s="2" t="s">
        <v>775</v>
      </c>
      <c r="D202" s="2" t="s">
        <v>776</v>
      </c>
      <c r="E202" s="2" t="s">
        <v>14</v>
      </c>
      <c r="F202" s="2" t="s">
        <v>15</v>
      </c>
      <c r="G202" s="3" t="s">
        <v>777</v>
      </c>
      <c r="H202" s="7" t="s">
        <v>778</v>
      </c>
    </row>
    <row r="203" spans="1:8" ht="60" x14ac:dyDescent="0.25">
      <c r="A203" s="6" t="s">
        <v>779</v>
      </c>
      <c r="B203" s="2" t="s">
        <v>11</v>
      </c>
      <c r="C203" s="2">
        <v>3520278399371</v>
      </c>
      <c r="D203" s="2" t="s">
        <v>780</v>
      </c>
      <c r="E203" s="2" t="s">
        <v>14</v>
      </c>
      <c r="F203" s="2" t="s">
        <v>99</v>
      </c>
      <c r="G203" s="3" t="s">
        <v>781</v>
      </c>
      <c r="H203" s="7" t="s">
        <v>782</v>
      </c>
    </row>
    <row r="204" spans="1:8" ht="63.75" x14ac:dyDescent="0.25">
      <c r="A204" s="6" t="s">
        <v>783</v>
      </c>
      <c r="B204" s="2" t="s">
        <v>11</v>
      </c>
      <c r="C204" s="2">
        <v>1430190064031</v>
      </c>
      <c r="D204" s="2" t="s">
        <v>784</v>
      </c>
      <c r="E204" s="2" t="s">
        <v>465</v>
      </c>
      <c r="F204" s="2" t="s">
        <v>21</v>
      </c>
      <c r="G204" s="3" t="s">
        <v>785</v>
      </c>
      <c r="H204" s="7" t="s">
        <v>786</v>
      </c>
    </row>
    <row r="205" spans="1:8" ht="38.25" x14ac:dyDescent="0.25">
      <c r="A205" s="6" t="s">
        <v>787</v>
      </c>
      <c r="B205" s="2" t="s">
        <v>788</v>
      </c>
      <c r="C205" s="2"/>
      <c r="D205" s="2" t="s">
        <v>789</v>
      </c>
      <c r="E205" s="2" t="s">
        <v>14</v>
      </c>
      <c r="F205" s="2" t="s">
        <v>15</v>
      </c>
      <c r="G205" s="3" t="s">
        <v>790</v>
      </c>
      <c r="H205" s="7" t="s">
        <v>791</v>
      </c>
    </row>
    <row r="206" spans="1:8" ht="102" x14ac:dyDescent="0.25">
      <c r="A206" s="6" t="s">
        <v>792</v>
      </c>
      <c r="B206" s="2" t="s">
        <v>11</v>
      </c>
      <c r="C206" s="2" t="s">
        <v>793</v>
      </c>
      <c r="D206" s="2" t="s">
        <v>794</v>
      </c>
      <c r="E206" s="2" t="s">
        <v>795</v>
      </c>
      <c r="F206" s="2" t="s">
        <v>796</v>
      </c>
      <c r="G206" s="3" t="s">
        <v>797</v>
      </c>
      <c r="H206" s="7" t="s">
        <v>798</v>
      </c>
    </row>
    <row r="207" spans="1:8" ht="30" x14ac:dyDescent="0.25">
      <c r="A207" s="6" t="s">
        <v>799</v>
      </c>
      <c r="B207" s="2" t="s">
        <v>11</v>
      </c>
      <c r="C207" s="2">
        <v>3430294208577</v>
      </c>
      <c r="D207" s="2" t="s">
        <v>800</v>
      </c>
      <c r="E207" s="2" t="s">
        <v>92</v>
      </c>
      <c r="F207" s="2" t="s">
        <v>93</v>
      </c>
      <c r="G207" s="3" t="s">
        <v>801</v>
      </c>
      <c r="H207" s="7" t="s">
        <v>802</v>
      </c>
    </row>
    <row r="208" spans="1:8" ht="60" x14ac:dyDescent="0.25">
      <c r="A208" s="6" t="s">
        <v>803</v>
      </c>
      <c r="B208" s="2" t="s">
        <v>804</v>
      </c>
      <c r="C208" s="2">
        <v>3310476006935</v>
      </c>
      <c r="D208" s="2" t="s">
        <v>805</v>
      </c>
      <c r="E208" s="2" t="s">
        <v>806</v>
      </c>
      <c r="F208" s="2" t="s">
        <v>15</v>
      </c>
      <c r="G208" s="3" t="s">
        <v>807</v>
      </c>
      <c r="H208" s="7" t="s">
        <v>808</v>
      </c>
    </row>
    <row r="209" spans="1:8" ht="45" x14ac:dyDescent="0.25">
      <c r="A209" s="6" t="s">
        <v>809</v>
      </c>
      <c r="B209" s="2" t="s">
        <v>11</v>
      </c>
      <c r="C209" s="2">
        <v>3620105790735</v>
      </c>
      <c r="D209" s="2" t="s">
        <v>140</v>
      </c>
      <c r="E209" s="2" t="s">
        <v>245</v>
      </c>
      <c r="F209" s="2" t="s">
        <v>246</v>
      </c>
      <c r="G209" s="3" t="s">
        <v>810</v>
      </c>
      <c r="H209" s="7">
        <v>923414081398</v>
      </c>
    </row>
    <row r="210" spans="1:8" ht="38.25" x14ac:dyDescent="0.25">
      <c r="A210" s="6" t="s">
        <v>811</v>
      </c>
      <c r="B210" s="2" t="s">
        <v>11</v>
      </c>
      <c r="C210" s="2" t="s">
        <v>812</v>
      </c>
      <c r="D210" s="2" t="s">
        <v>813</v>
      </c>
      <c r="E210" s="2" t="s">
        <v>322</v>
      </c>
      <c r="F210" s="2" t="s">
        <v>323</v>
      </c>
      <c r="G210" s="3" t="s">
        <v>814</v>
      </c>
      <c r="H210" s="7" t="s">
        <v>815</v>
      </c>
    </row>
    <row r="211" spans="1:8" ht="75" x14ac:dyDescent="0.25">
      <c r="A211" s="6" t="s">
        <v>816</v>
      </c>
      <c r="B211" s="2" t="s">
        <v>11</v>
      </c>
      <c r="C211" s="2"/>
      <c r="D211" s="2" t="s">
        <v>817</v>
      </c>
      <c r="E211" s="2" t="s">
        <v>291</v>
      </c>
      <c r="F211" s="2" t="s">
        <v>21</v>
      </c>
      <c r="G211" s="3" t="s">
        <v>818</v>
      </c>
      <c r="H211" s="7" t="s">
        <v>819</v>
      </c>
    </row>
    <row r="212" spans="1:8" ht="38.25" x14ac:dyDescent="0.25">
      <c r="A212" s="6" t="s">
        <v>820</v>
      </c>
      <c r="B212" s="2" t="s">
        <v>436</v>
      </c>
      <c r="C212" s="2">
        <v>3230416212999</v>
      </c>
      <c r="D212" s="2" t="s">
        <v>821</v>
      </c>
      <c r="E212" s="2" t="s">
        <v>806</v>
      </c>
      <c r="F212" s="2" t="s">
        <v>15</v>
      </c>
      <c r="G212" s="3" t="s">
        <v>822</v>
      </c>
      <c r="H212" s="7" t="s">
        <v>823</v>
      </c>
    </row>
    <row r="213" spans="1:8" ht="45" x14ac:dyDescent="0.25">
      <c r="A213" s="6" t="s">
        <v>824</v>
      </c>
      <c r="B213" s="2" t="s">
        <v>11</v>
      </c>
      <c r="C213" s="2"/>
      <c r="D213" s="2" t="s">
        <v>825</v>
      </c>
      <c r="E213" s="2" t="s">
        <v>166</v>
      </c>
      <c r="F213" s="2" t="s">
        <v>167</v>
      </c>
      <c r="G213" s="3" t="s">
        <v>826</v>
      </c>
      <c r="H213" s="7" t="s">
        <v>827</v>
      </c>
    </row>
    <row r="214" spans="1:8" ht="60" x14ac:dyDescent="0.25">
      <c r="A214" s="6" t="s">
        <v>828</v>
      </c>
      <c r="B214" s="2" t="s">
        <v>11</v>
      </c>
      <c r="C214" s="2"/>
      <c r="D214" s="2" t="s">
        <v>19</v>
      </c>
      <c r="E214" s="2" t="s">
        <v>20</v>
      </c>
      <c r="F214" s="2" t="s">
        <v>21</v>
      </c>
      <c r="G214" s="3" t="s">
        <v>829</v>
      </c>
      <c r="H214" s="7">
        <v>925190643196</v>
      </c>
    </row>
    <row r="215" spans="1:8" ht="30" x14ac:dyDescent="0.25">
      <c r="A215" s="6" t="s">
        <v>830</v>
      </c>
      <c r="B215" s="2" t="s">
        <v>11</v>
      </c>
      <c r="C215" s="2"/>
      <c r="D215" s="2" t="s">
        <v>831</v>
      </c>
      <c r="E215" s="2" t="s">
        <v>495</v>
      </c>
      <c r="F215" s="2" t="s">
        <v>167</v>
      </c>
      <c r="G215" s="3" t="s">
        <v>832</v>
      </c>
      <c r="H215" s="7">
        <v>3365892387</v>
      </c>
    </row>
    <row r="216" spans="1:8" ht="39" thickBot="1" x14ac:dyDescent="0.3">
      <c r="A216" s="8" t="s">
        <v>833</v>
      </c>
      <c r="B216" s="9" t="s">
        <v>834</v>
      </c>
      <c r="C216" s="9" t="s">
        <v>835</v>
      </c>
      <c r="D216" s="9" t="s">
        <v>19</v>
      </c>
      <c r="E216" s="9" t="s">
        <v>20</v>
      </c>
      <c r="F216" s="9" t="s">
        <v>21</v>
      </c>
      <c r="G216" s="10" t="s">
        <v>836</v>
      </c>
      <c r="H216" s="12"/>
    </row>
    <row r="228" spans="1:8" ht="15.75" thickBot="1" x14ac:dyDescent="0.3"/>
    <row r="229" spans="1:8" ht="15" customHeight="1" x14ac:dyDescent="0.25">
      <c r="A229" s="27" t="s">
        <v>837</v>
      </c>
      <c r="B229" s="28"/>
      <c r="C229" s="28"/>
      <c r="D229" s="28"/>
      <c r="E229" s="28"/>
      <c r="F229" s="28"/>
      <c r="G229" s="28"/>
      <c r="H229" s="29"/>
    </row>
    <row r="230" spans="1:8" x14ac:dyDescent="0.25">
      <c r="A230" s="4" t="s">
        <v>2</v>
      </c>
      <c r="B230" s="1" t="s">
        <v>3</v>
      </c>
      <c r="C230" s="1" t="s">
        <v>4</v>
      </c>
      <c r="D230" s="1" t="s">
        <v>5</v>
      </c>
      <c r="E230" s="1" t="s">
        <v>6</v>
      </c>
      <c r="F230" s="1" t="s">
        <v>7</v>
      </c>
      <c r="G230" s="1" t="s">
        <v>8</v>
      </c>
      <c r="H230" s="5" t="s">
        <v>9</v>
      </c>
    </row>
    <row r="231" spans="1:8" ht="30" x14ac:dyDescent="0.25">
      <c r="A231" s="6" t="s">
        <v>838</v>
      </c>
      <c r="B231" s="2" t="s">
        <v>11</v>
      </c>
      <c r="C231" s="2">
        <v>1420293045929</v>
      </c>
      <c r="D231" s="2" t="s">
        <v>839</v>
      </c>
      <c r="E231" s="2" t="s">
        <v>36</v>
      </c>
      <c r="F231" s="2" t="s">
        <v>37</v>
      </c>
      <c r="G231" s="3" t="s">
        <v>840</v>
      </c>
      <c r="H231" s="7" t="s">
        <v>841</v>
      </c>
    </row>
    <row r="232" spans="1:8" ht="30" x14ac:dyDescent="0.25">
      <c r="A232" s="6" t="s">
        <v>842</v>
      </c>
      <c r="B232" s="2" t="s">
        <v>46</v>
      </c>
      <c r="C232" s="2">
        <v>4210114467474</v>
      </c>
      <c r="D232" s="2" t="s">
        <v>187</v>
      </c>
      <c r="E232" s="2" t="s">
        <v>628</v>
      </c>
      <c r="F232" s="2" t="s">
        <v>42</v>
      </c>
      <c r="G232" s="3" t="s">
        <v>843</v>
      </c>
      <c r="H232" s="7" t="s">
        <v>844</v>
      </c>
    </row>
    <row r="233" spans="1:8" ht="30" x14ac:dyDescent="0.25">
      <c r="A233" s="6" t="s">
        <v>845</v>
      </c>
      <c r="B233" s="2" t="s">
        <v>11</v>
      </c>
      <c r="C233" s="2">
        <v>4220102620276</v>
      </c>
      <c r="D233" s="2" t="s">
        <v>846</v>
      </c>
      <c r="E233" s="2" t="s">
        <v>195</v>
      </c>
      <c r="F233" s="2" t="s">
        <v>42</v>
      </c>
      <c r="G233" s="3" t="s">
        <v>847</v>
      </c>
      <c r="H233" s="7"/>
    </row>
    <row r="234" spans="1:8" ht="30" x14ac:dyDescent="0.25">
      <c r="A234" s="6" t="s">
        <v>848</v>
      </c>
      <c r="B234" s="2" t="s">
        <v>11</v>
      </c>
      <c r="C234" s="2" t="s">
        <v>849</v>
      </c>
      <c r="D234" s="2" t="s">
        <v>187</v>
      </c>
      <c r="E234" s="2" t="s">
        <v>850</v>
      </c>
      <c r="F234" s="2" t="s">
        <v>851</v>
      </c>
      <c r="G234" s="3" t="s">
        <v>852</v>
      </c>
      <c r="H234" s="7" t="s">
        <v>853</v>
      </c>
    </row>
    <row r="235" spans="1:8" ht="63.75" x14ac:dyDescent="0.25">
      <c r="A235" s="6" t="s">
        <v>854</v>
      </c>
      <c r="B235" s="2" t="s">
        <v>11</v>
      </c>
      <c r="C235" s="2">
        <v>3310035932414</v>
      </c>
      <c r="D235" s="2" t="s">
        <v>855</v>
      </c>
      <c r="E235" s="2" t="s">
        <v>14</v>
      </c>
      <c r="F235" s="2" t="s">
        <v>15</v>
      </c>
      <c r="G235" s="3" t="s">
        <v>856</v>
      </c>
      <c r="H235" s="7">
        <v>3018665188</v>
      </c>
    </row>
    <row r="236" spans="1:8" ht="30" x14ac:dyDescent="0.25">
      <c r="A236" s="6" t="s">
        <v>857</v>
      </c>
      <c r="B236" s="2" t="s">
        <v>11</v>
      </c>
      <c r="C236" s="2">
        <v>1560109585236</v>
      </c>
      <c r="D236" s="2" t="s">
        <v>858</v>
      </c>
      <c r="E236" s="2" t="s">
        <v>495</v>
      </c>
      <c r="F236" s="2" t="s">
        <v>167</v>
      </c>
      <c r="G236" s="3" t="s">
        <v>859</v>
      </c>
      <c r="H236" s="7" t="s">
        <v>860</v>
      </c>
    </row>
    <row r="237" spans="1:8" ht="30" x14ac:dyDescent="0.25">
      <c r="A237" s="6" t="s">
        <v>861</v>
      </c>
      <c r="B237" s="2" t="s">
        <v>103</v>
      </c>
      <c r="C237" s="2"/>
      <c r="D237" s="2" t="s">
        <v>862</v>
      </c>
      <c r="E237" s="2" t="s">
        <v>178</v>
      </c>
      <c r="F237" s="2" t="s">
        <v>15</v>
      </c>
      <c r="G237" s="3" t="s">
        <v>863</v>
      </c>
      <c r="H237" s="7">
        <v>412630136</v>
      </c>
    </row>
    <row r="238" spans="1:8" ht="30" x14ac:dyDescent="0.25">
      <c r="A238" s="6" t="s">
        <v>864</v>
      </c>
      <c r="B238" s="2" t="s">
        <v>11</v>
      </c>
      <c r="C238" s="2"/>
      <c r="D238" s="2" t="s">
        <v>865</v>
      </c>
      <c r="E238" s="2" t="s">
        <v>465</v>
      </c>
      <c r="F238" s="2" t="s">
        <v>21</v>
      </c>
      <c r="G238" s="3" t="s">
        <v>866</v>
      </c>
      <c r="H238" s="7"/>
    </row>
    <row r="239" spans="1:8" ht="60" x14ac:dyDescent="0.25">
      <c r="A239" s="6" t="s">
        <v>867</v>
      </c>
      <c r="B239" s="2" t="s">
        <v>11</v>
      </c>
      <c r="C239" s="2">
        <v>1710173809535</v>
      </c>
      <c r="D239" s="2" t="s">
        <v>140</v>
      </c>
      <c r="E239" s="2" t="s">
        <v>36</v>
      </c>
      <c r="F239" s="2" t="s">
        <v>37</v>
      </c>
      <c r="G239" s="3" t="s">
        <v>868</v>
      </c>
      <c r="H239" s="7" t="s">
        <v>869</v>
      </c>
    </row>
    <row r="240" spans="1:8" ht="60" x14ac:dyDescent="0.25">
      <c r="A240" s="6" t="s">
        <v>870</v>
      </c>
      <c r="B240" s="2" t="s">
        <v>436</v>
      </c>
      <c r="C240" s="2" t="s">
        <v>871</v>
      </c>
      <c r="D240" s="2" t="s">
        <v>78</v>
      </c>
      <c r="E240" s="2" t="s">
        <v>31</v>
      </c>
      <c r="F240" s="2" t="s">
        <v>15</v>
      </c>
      <c r="G240" s="3" t="s">
        <v>872</v>
      </c>
      <c r="H240" s="7" t="s">
        <v>873</v>
      </c>
    </row>
    <row r="241" spans="1:8" ht="30" x14ac:dyDescent="0.25">
      <c r="A241" s="6" t="s">
        <v>874</v>
      </c>
      <c r="B241" s="2" t="s">
        <v>103</v>
      </c>
      <c r="C241" s="2">
        <v>1350363212033</v>
      </c>
      <c r="D241" s="2" t="s">
        <v>875</v>
      </c>
      <c r="E241" s="2" t="s">
        <v>245</v>
      </c>
      <c r="F241" s="2" t="s">
        <v>246</v>
      </c>
      <c r="G241" s="3" t="s">
        <v>876</v>
      </c>
      <c r="H241" s="7">
        <v>923005635599</v>
      </c>
    </row>
    <row r="242" spans="1:8" ht="30" x14ac:dyDescent="0.25">
      <c r="A242" s="6" t="s">
        <v>877</v>
      </c>
      <c r="B242" s="2" t="s">
        <v>11</v>
      </c>
      <c r="C242" s="2" t="s">
        <v>878</v>
      </c>
      <c r="D242" s="2" t="s">
        <v>47</v>
      </c>
      <c r="E242" s="2" t="s">
        <v>14</v>
      </c>
      <c r="F242" s="2" t="s">
        <v>15</v>
      </c>
      <c r="G242" s="3" t="s">
        <v>879</v>
      </c>
      <c r="H242" s="7" t="s">
        <v>880</v>
      </c>
    </row>
    <row r="243" spans="1:8" ht="30" x14ac:dyDescent="0.25">
      <c r="A243" s="6" t="s">
        <v>881</v>
      </c>
      <c r="B243" s="2" t="s">
        <v>11</v>
      </c>
      <c r="C243" s="2"/>
      <c r="D243" s="2" t="s">
        <v>882</v>
      </c>
      <c r="E243" s="2" t="s">
        <v>130</v>
      </c>
      <c r="F243" s="2" t="s">
        <v>21</v>
      </c>
      <c r="G243" s="3" t="s">
        <v>883</v>
      </c>
      <c r="H243" s="7" t="s">
        <v>884</v>
      </c>
    </row>
    <row r="244" spans="1:8" ht="38.25" x14ac:dyDescent="0.25">
      <c r="A244" s="6" t="s">
        <v>885</v>
      </c>
      <c r="B244" s="2" t="s">
        <v>46</v>
      </c>
      <c r="C244" s="2"/>
      <c r="D244" s="2" t="s">
        <v>886</v>
      </c>
      <c r="E244" s="2" t="s">
        <v>124</v>
      </c>
      <c r="F244" s="2" t="s">
        <v>99</v>
      </c>
      <c r="G244" s="3" t="s">
        <v>887</v>
      </c>
      <c r="H244" s="7" t="s">
        <v>888</v>
      </c>
    </row>
    <row r="245" spans="1:8" ht="30" x14ac:dyDescent="0.25">
      <c r="A245" s="6" t="s">
        <v>889</v>
      </c>
      <c r="B245" s="2" t="s">
        <v>11</v>
      </c>
      <c r="C245" s="2" t="s">
        <v>890</v>
      </c>
      <c r="D245" s="2" t="s">
        <v>13</v>
      </c>
      <c r="E245" s="2" t="s">
        <v>14</v>
      </c>
      <c r="F245" s="2" t="s">
        <v>15</v>
      </c>
      <c r="G245" s="3" t="s">
        <v>891</v>
      </c>
      <c r="H245" s="7">
        <f>92-333-6621825</f>
        <v>-6622066</v>
      </c>
    </row>
    <row r="246" spans="1:8" ht="30" x14ac:dyDescent="0.25">
      <c r="A246" s="6" t="s">
        <v>892</v>
      </c>
      <c r="B246" s="2" t="s">
        <v>11</v>
      </c>
      <c r="C246" s="2">
        <v>3720129830915</v>
      </c>
      <c r="D246" s="2" t="s">
        <v>893</v>
      </c>
      <c r="E246" s="2" t="s">
        <v>124</v>
      </c>
      <c r="F246" s="2" t="s">
        <v>99</v>
      </c>
      <c r="G246" s="3" t="s">
        <v>894</v>
      </c>
      <c r="H246" s="7">
        <v>3336170927</v>
      </c>
    </row>
    <row r="247" spans="1:8" ht="30" x14ac:dyDescent="0.25">
      <c r="A247" s="6" t="s">
        <v>895</v>
      </c>
      <c r="B247" s="2" t="s">
        <v>11</v>
      </c>
      <c r="C247" s="2">
        <v>3820111967733</v>
      </c>
      <c r="D247" s="2" t="s">
        <v>140</v>
      </c>
      <c r="E247" s="2" t="s">
        <v>14</v>
      </c>
      <c r="F247" s="2" t="s">
        <v>15</v>
      </c>
      <c r="G247" s="3" t="s">
        <v>896</v>
      </c>
      <c r="H247" s="7" t="s">
        <v>897</v>
      </c>
    </row>
    <row r="248" spans="1:8" ht="63.75" x14ac:dyDescent="0.25">
      <c r="A248" s="6" t="s">
        <v>898</v>
      </c>
      <c r="B248" s="2" t="s">
        <v>899</v>
      </c>
      <c r="C248" s="2">
        <v>4240105826085</v>
      </c>
      <c r="D248" s="2" t="s">
        <v>900</v>
      </c>
      <c r="E248" s="2" t="s">
        <v>901</v>
      </c>
      <c r="F248" s="2" t="s">
        <v>42</v>
      </c>
      <c r="G248" s="3" t="s">
        <v>902</v>
      </c>
      <c r="H248" s="7" t="s">
        <v>903</v>
      </c>
    </row>
    <row r="249" spans="1:8" ht="30" x14ac:dyDescent="0.25">
      <c r="A249" s="6" t="s">
        <v>904</v>
      </c>
      <c r="B249" s="2" t="s">
        <v>726</v>
      </c>
      <c r="C249" s="2">
        <v>3630203673128</v>
      </c>
      <c r="D249" s="2" t="s">
        <v>13</v>
      </c>
      <c r="E249" s="2" t="s">
        <v>172</v>
      </c>
      <c r="F249" s="2" t="s">
        <v>173</v>
      </c>
      <c r="G249" s="3" t="s">
        <v>905</v>
      </c>
      <c r="H249" s="7" t="s">
        <v>906</v>
      </c>
    </row>
    <row r="250" spans="1:8" ht="30" x14ac:dyDescent="0.25">
      <c r="A250" s="6" t="s">
        <v>907</v>
      </c>
      <c r="B250" s="2" t="s">
        <v>11</v>
      </c>
      <c r="C250" s="2">
        <v>3740504348740</v>
      </c>
      <c r="D250" s="2" t="s">
        <v>140</v>
      </c>
      <c r="E250" s="2" t="s">
        <v>36</v>
      </c>
      <c r="F250" s="2" t="s">
        <v>37</v>
      </c>
      <c r="G250" s="3" t="s">
        <v>908</v>
      </c>
      <c r="H250" s="7">
        <v>923426223824</v>
      </c>
    </row>
    <row r="251" spans="1:8" ht="150" x14ac:dyDescent="0.25">
      <c r="A251" s="6" t="s">
        <v>909</v>
      </c>
      <c r="B251" s="2" t="s">
        <v>11</v>
      </c>
      <c r="C251" s="2" t="s">
        <v>910</v>
      </c>
      <c r="D251" s="2" t="s">
        <v>911</v>
      </c>
      <c r="E251" s="2" t="s">
        <v>195</v>
      </c>
      <c r="F251" s="2" t="s">
        <v>42</v>
      </c>
      <c r="G251" s="3" t="s">
        <v>912</v>
      </c>
      <c r="H251" s="7" t="s">
        <v>913</v>
      </c>
    </row>
    <row r="252" spans="1:8" ht="38.25" x14ac:dyDescent="0.25">
      <c r="A252" s="6" t="s">
        <v>914</v>
      </c>
      <c r="B252" s="2" t="s">
        <v>436</v>
      </c>
      <c r="C252" s="2"/>
      <c r="D252" s="2" t="s">
        <v>915</v>
      </c>
      <c r="E252" s="2" t="s">
        <v>916</v>
      </c>
      <c r="F252" s="2" t="s">
        <v>15</v>
      </c>
      <c r="G252" s="3" t="s">
        <v>917</v>
      </c>
      <c r="H252" s="7" t="s">
        <v>918</v>
      </c>
    </row>
    <row r="253" spans="1:8" ht="30" x14ac:dyDescent="0.25">
      <c r="A253" s="6" t="s">
        <v>919</v>
      </c>
      <c r="B253" s="2" t="s">
        <v>58</v>
      </c>
      <c r="C253" s="2"/>
      <c r="D253" s="2" t="s">
        <v>13</v>
      </c>
      <c r="E253" s="2" t="s">
        <v>124</v>
      </c>
      <c r="F253" s="2" t="s">
        <v>99</v>
      </c>
      <c r="G253" s="3" t="s">
        <v>920</v>
      </c>
      <c r="H253" s="7" t="s">
        <v>921</v>
      </c>
    </row>
    <row r="254" spans="1:8" ht="60" x14ac:dyDescent="0.25">
      <c r="A254" s="6" t="s">
        <v>922</v>
      </c>
      <c r="B254" s="2" t="s">
        <v>11</v>
      </c>
      <c r="C254" s="2" t="s">
        <v>923</v>
      </c>
      <c r="D254" s="2" t="s">
        <v>924</v>
      </c>
      <c r="E254" s="2" t="s">
        <v>67</v>
      </c>
      <c r="F254" s="2" t="s">
        <v>68</v>
      </c>
      <c r="G254" s="3" t="s">
        <v>925</v>
      </c>
      <c r="H254" s="7" t="s">
        <v>926</v>
      </c>
    </row>
    <row r="255" spans="1:8" ht="38.25" x14ac:dyDescent="0.25">
      <c r="A255" s="6" t="s">
        <v>927</v>
      </c>
      <c r="B255" s="2" t="s">
        <v>11</v>
      </c>
      <c r="C255" s="2">
        <v>1730137469565</v>
      </c>
      <c r="D255" s="2" t="s">
        <v>19</v>
      </c>
      <c r="E255" s="2" t="s">
        <v>928</v>
      </c>
      <c r="F255" s="2" t="s">
        <v>189</v>
      </c>
      <c r="G255" s="3" t="s">
        <v>929</v>
      </c>
      <c r="H255" s="7"/>
    </row>
    <row r="256" spans="1:8" ht="30" x14ac:dyDescent="0.25">
      <c r="A256" s="6" t="s">
        <v>930</v>
      </c>
      <c r="B256" s="2" t="s">
        <v>11</v>
      </c>
      <c r="C256" s="2">
        <v>3310216537179</v>
      </c>
      <c r="D256" s="2" t="s">
        <v>931</v>
      </c>
      <c r="E256" s="2" t="s">
        <v>14</v>
      </c>
      <c r="F256" s="2" t="s">
        <v>15</v>
      </c>
      <c r="G256" s="3" t="s">
        <v>932</v>
      </c>
      <c r="H256" s="7">
        <v>3478771886</v>
      </c>
    </row>
    <row r="257" spans="1:8" ht="30" x14ac:dyDescent="0.25">
      <c r="A257" s="6" t="s">
        <v>933</v>
      </c>
      <c r="B257" s="2" t="s">
        <v>103</v>
      </c>
      <c r="C257" s="2">
        <v>1310109531709</v>
      </c>
      <c r="D257" s="2" t="s">
        <v>934</v>
      </c>
      <c r="E257" s="2" t="s">
        <v>245</v>
      </c>
      <c r="F257" s="2" t="s">
        <v>246</v>
      </c>
      <c r="G257" s="3" t="s">
        <v>935</v>
      </c>
      <c r="H257" s="7" t="s">
        <v>936</v>
      </c>
    </row>
    <row r="258" spans="1:8" ht="30" x14ac:dyDescent="0.25">
      <c r="A258" s="6" t="s">
        <v>937</v>
      </c>
      <c r="B258" s="2" t="s">
        <v>11</v>
      </c>
      <c r="C258" s="2">
        <v>3310006003531</v>
      </c>
      <c r="D258" s="2" t="s">
        <v>279</v>
      </c>
      <c r="E258" s="2" t="s">
        <v>178</v>
      </c>
      <c r="F258" s="2" t="s">
        <v>15</v>
      </c>
      <c r="G258" s="3" t="s">
        <v>938</v>
      </c>
      <c r="H258" s="7">
        <v>3216633022</v>
      </c>
    </row>
    <row r="259" spans="1:8" ht="38.25" x14ac:dyDescent="0.25">
      <c r="A259" s="6" t="s">
        <v>939</v>
      </c>
      <c r="B259" s="2" t="s">
        <v>11</v>
      </c>
      <c r="C259" s="2"/>
      <c r="D259" s="2" t="s">
        <v>940</v>
      </c>
      <c r="E259" s="2" t="s">
        <v>215</v>
      </c>
      <c r="F259" s="2" t="s">
        <v>99</v>
      </c>
      <c r="G259" s="3" t="s">
        <v>941</v>
      </c>
      <c r="H259" s="7" t="s">
        <v>942</v>
      </c>
    </row>
    <row r="260" spans="1:8" ht="60" x14ac:dyDescent="0.25">
      <c r="A260" s="6" t="s">
        <v>943</v>
      </c>
      <c r="B260" s="2" t="s">
        <v>11</v>
      </c>
      <c r="C260" s="2" t="s">
        <v>944</v>
      </c>
      <c r="D260" s="2" t="s">
        <v>140</v>
      </c>
      <c r="E260" s="2" t="s">
        <v>130</v>
      </c>
      <c r="F260" s="2" t="s">
        <v>99</v>
      </c>
      <c r="G260" s="3" t="s">
        <v>945</v>
      </c>
      <c r="H260" s="7">
        <f>92-3234684353</f>
        <v>-3234684261</v>
      </c>
    </row>
    <row r="261" spans="1:8" ht="30" x14ac:dyDescent="0.25">
      <c r="A261" s="6" t="s">
        <v>943</v>
      </c>
      <c r="B261" s="2" t="s">
        <v>11</v>
      </c>
      <c r="C261" s="2">
        <v>3520013625286</v>
      </c>
      <c r="D261" s="2" t="s">
        <v>946</v>
      </c>
      <c r="E261" s="2" t="s">
        <v>14</v>
      </c>
      <c r="F261" s="2" t="s">
        <v>99</v>
      </c>
      <c r="G261" s="3" t="s">
        <v>947</v>
      </c>
      <c r="H261" s="7" t="s">
        <v>948</v>
      </c>
    </row>
    <row r="262" spans="1:8" ht="30" x14ac:dyDescent="0.25">
      <c r="A262" s="6" t="s">
        <v>949</v>
      </c>
      <c r="B262" s="2" t="s">
        <v>950</v>
      </c>
      <c r="C262" s="2"/>
      <c r="D262" s="2" t="s">
        <v>951</v>
      </c>
      <c r="E262" s="2" t="s">
        <v>25</v>
      </c>
      <c r="F262" s="2" t="s">
        <v>21</v>
      </c>
      <c r="G262" s="3" t="s">
        <v>952</v>
      </c>
      <c r="H262" s="7" t="s">
        <v>953</v>
      </c>
    </row>
    <row r="263" spans="1:8" ht="30" x14ac:dyDescent="0.25">
      <c r="A263" s="6" t="s">
        <v>954</v>
      </c>
      <c r="B263" s="2" t="s">
        <v>11</v>
      </c>
      <c r="C263" s="2">
        <v>3520222533192</v>
      </c>
      <c r="D263" s="2" t="s">
        <v>140</v>
      </c>
      <c r="E263" s="2" t="s">
        <v>215</v>
      </c>
      <c r="F263" s="2" t="s">
        <v>99</v>
      </c>
      <c r="G263" s="3" t="s">
        <v>955</v>
      </c>
      <c r="H263" s="7" t="s">
        <v>956</v>
      </c>
    </row>
    <row r="264" spans="1:8" ht="38.25" x14ac:dyDescent="0.25">
      <c r="A264" s="6" t="s">
        <v>957</v>
      </c>
      <c r="B264" s="2" t="s">
        <v>11</v>
      </c>
      <c r="C264" s="2"/>
      <c r="D264" s="2" t="s">
        <v>13</v>
      </c>
      <c r="E264" s="2" t="s">
        <v>215</v>
      </c>
      <c r="F264" s="2" t="s">
        <v>99</v>
      </c>
      <c r="G264" s="3" t="s">
        <v>958</v>
      </c>
      <c r="H264" s="7" t="s">
        <v>959</v>
      </c>
    </row>
    <row r="265" spans="1:8" ht="30" x14ac:dyDescent="0.25">
      <c r="A265" s="6" t="s">
        <v>960</v>
      </c>
      <c r="B265" s="2" t="s">
        <v>46</v>
      </c>
      <c r="C265" s="2"/>
      <c r="D265" s="2" t="s">
        <v>144</v>
      </c>
      <c r="E265" s="2" t="s">
        <v>124</v>
      </c>
      <c r="F265" s="2" t="s">
        <v>99</v>
      </c>
      <c r="G265" s="3" t="s">
        <v>961</v>
      </c>
      <c r="H265" s="7" t="s">
        <v>962</v>
      </c>
    </row>
    <row r="266" spans="1:8" ht="30" x14ac:dyDescent="0.25">
      <c r="A266" s="6" t="s">
        <v>963</v>
      </c>
      <c r="B266" s="2" t="s">
        <v>310</v>
      </c>
      <c r="C266" s="2"/>
      <c r="D266" s="2" t="s">
        <v>140</v>
      </c>
      <c r="E266" s="2" t="s">
        <v>124</v>
      </c>
      <c r="F266" s="2" t="s">
        <v>99</v>
      </c>
      <c r="G266" s="3" t="s">
        <v>964</v>
      </c>
      <c r="H266" s="7" t="s">
        <v>965</v>
      </c>
    </row>
    <row r="267" spans="1:8" ht="30" x14ac:dyDescent="0.25">
      <c r="A267" s="6" t="s">
        <v>966</v>
      </c>
      <c r="B267" s="2" t="s">
        <v>11</v>
      </c>
      <c r="C267" s="2"/>
      <c r="D267" s="2" t="s">
        <v>19</v>
      </c>
      <c r="E267" s="2" t="s">
        <v>130</v>
      </c>
      <c r="F267" s="2" t="s">
        <v>21</v>
      </c>
      <c r="G267" s="3" t="s">
        <v>967</v>
      </c>
      <c r="H267" s="7">
        <v>519049150</v>
      </c>
    </row>
    <row r="268" spans="1:8" ht="30" x14ac:dyDescent="0.25">
      <c r="A268" s="6" t="s">
        <v>968</v>
      </c>
      <c r="B268" s="2" t="s">
        <v>11</v>
      </c>
      <c r="C268" s="2"/>
      <c r="D268" s="2" t="s">
        <v>47</v>
      </c>
      <c r="E268" s="2" t="s">
        <v>166</v>
      </c>
      <c r="F268" s="2" t="s">
        <v>167</v>
      </c>
      <c r="G268" s="3" t="s">
        <v>969</v>
      </c>
      <c r="H268" s="7" t="s">
        <v>970</v>
      </c>
    </row>
    <row r="269" spans="1:8" ht="60" x14ac:dyDescent="0.25">
      <c r="A269" s="6" t="s">
        <v>971</v>
      </c>
      <c r="B269" s="2" t="s">
        <v>11</v>
      </c>
      <c r="C269" s="2" t="s">
        <v>972</v>
      </c>
      <c r="D269" s="2" t="s">
        <v>47</v>
      </c>
      <c r="E269" s="2" t="s">
        <v>14</v>
      </c>
      <c r="F269" s="2" t="s">
        <v>15</v>
      </c>
      <c r="G269" s="3" t="s">
        <v>973</v>
      </c>
      <c r="H269" s="7">
        <v>3013958518</v>
      </c>
    </row>
    <row r="270" spans="1:8" ht="30" x14ac:dyDescent="0.25">
      <c r="A270" s="6" t="s">
        <v>974</v>
      </c>
      <c r="B270" s="2" t="s">
        <v>11</v>
      </c>
      <c r="C270" s="2"/>
      <c r="D270" s="2" t="s">
        <v>975</v>
      </c>
      <c r="E270" s="2" t="s">
        <v>20</v>
      </c>
      <c r="F270" s="2" t="s">
        <v>21</v>
      </c>
      <c r="G270" s="3" t="s">
        <v>976</v>
      </c>
      <c r="H270" s="7" t="s">
        <v>977</v>
      </c>
    </row>
    <row r="271" spans="1:8" ht="30" x14ac:dyDescent="0.25">
      <c r="A271" s="6" t="s">
        <v>978</v>
      </c>
      <c r="B271" s="2" t="s">
        <v>310</v>
      </c>
      <c r="C271" s="2">
        <v>3520227375892</v>
      </c>
      <c r="D271" s="2" t="s">
        <v>979</v>
      </c>
      <c r="E271" s="2" t="s">
        <v>980</v>
      </c>
      <c r="F271" s="2" t="s">
        <v>99</v>
      </c>
      <c r="G271" s="3" t="s">
        <v>981</v>
      </c>
      <c r="H271" s="7" t="s">
        <v>982</v>
      </c>
    </row>
    <row r="272" spans="1:8" ht="30" x14ac:dyDescent="0.25">
      <c r="A272" s="6" t="s">
        <v>983</v>
      </c>
      <c r="B272" s="2" t="s">
        <v>11</v>
      </c>
      <c r="C272" s="2"/>
      <c r="D272" s="2" t="s">
        <v>984</v>
      </c>
      <c r="E272" s="2" t="s">
        <v>215</v>
      </c>
      <c r="F272" s="2" t="s">
        <v>99</v>
      </c>
      <c r="G272" s="3" t="s">
        <v>985</v>
      </c>
      <c r="H272" s="7" t="s">
        <v>986</v>
      </c>
    </row>
    <row r="273" spans="1:8" ht="30" x14ac:dyDescent="0.25">
      <c r="A273" s="6" t="s">
        <v>987</v>
      </c>
      <c r="B273" s="2" t="s">
        <v>11</v>
      </c>
      <c r="C273" s="2" t="s">
        <v>988</v>
      </c>
      <c r="D273" s="2" t="s">
        <v>989</v>
      </c>
      <c r="E273" s="2" t="s">
        <v>178</v>
      </c>
      <c r="F273" s="2" t="s">
        <v>15</v>
      </c>
      <c r="G273" s="3" t="s">
        <v>990</v>
      </c>
      <c r="H273" s="7">
        <f>92-41-9200312- 306-5118498</f>
        <v>-14319065</v>
      </c>
    </row>
    <row r="274" spans="1:8" ht="30" x14ac:dyDescent="0.25">
      <c r="A274" s="6" t="s">
        <v>991</v>
      </c>
      <c r="B274" s="2" t="s">
        <v>992</v>
      </c>
      <c r="C274" s="2" t="s">
        <v>993</v>
      </c>
      <c r="D274" s="2" t="s">
        <v>994</v>
      </c>
      <c r="E274" s="2" t="s">
        <v>31</v>
      </c>
      <c r="F274" s="2" t="s">
        <v>15</v>
      </c>
      <c r="G274" s="3" t="s">
        <v>995</v>
      </c>
      <c r="H274" s="7" t="s">
        <v>996</v>
      </c>
    </row>
    <row r="275" spans="1:8" ht="30" x14ac:dyDescent="0.25">
      <c r="A275" s="6" t="s">
        <v>997</v>
      </c>
      <c r="B275" s="2" t="s">
        <v>103</v>
      </c>
      <c r="C275" s="2" t="s">
        <v>998</v>
      </c>
      <c r="D275" s="2" t="s">
        <v>999</v>
      </c>
      <c r="E275" s="2" t="s">
        <v>580</v>
      </c>
      <c r="F275" s="2" t="s">
        <v>189</v>
      </c>
      <c r="G275" s="3" t="s">
        <v>1000</v>
      </c>
      <c r="H275" s="7">
        <v>3215236156</v>
      </c>
    </row>
    <row r="276" spans="1:8" ht="30" x14ac:dyDescent="0.25">
      <c r="A276" s="6" t="s">
        <v>1001</v>
      </c>
      <c r="B276" s="2" t="s">
        <v>40</v>
      </c>
      <c r="C276" s="2"/>
      <c r="D276" s="2" t="s">
        <v>19</v>
      </c>
      <c r="E276" s="2" t="s">
        <v>51</v>
      </c>
      <c r="F276" s="2" t="s">
        <v>21</v>
      </c>
      <c r="G276" s="3" t="s">
        <v>1002</v>
      </c>
      <c r="H276" s="7" t="s">
        <v>1003</v>
      </c>
    </row>
    <row r="277" spans="1:8" ht="76.5" x14ac:dyDescent="0.25">
      <c r="A277" s="6" t="s">
        <v>1004</v>
      </c>
      <c r="B277" s="2" t="s">
        <v>1005</v>
      </c>
      <c r="C277" s="2"/>
      <c r="D277" s="2" t="s">
        <v>1006</v>
      </c>
      <c r="E277" s="2" t="s">
        <v>580</v>
      </c>
      <c r="F277" s="2" t="s">
        <v>189</v>
      </c>
      <c r="G277" s="3" t="s">
        <v>1007</v>
      </c>
      <c r="H277" s="7" t="s">
        <v>1008</v>
      </c>
    </row>
    <row r="278" spans="1:8" ht="30" x14ac:dyDescent="0.25">
      <c r="A278" s="6" t="s">
        <v>1009</v>
      </c>
      <c r="B278" s="2" t="s">
        <v>11</v>
      </c>
      <c r="C278" s="2"/>
      <c r="D278" s="2" t="s">
        <v>13</v>
      </c>
      <c r="E278" s="2" t="s">
        <v>178</v>
      </c>
      <c r="F278" s="2" t="s">
        <v>15</v>
      </c>
      <c r="G278" s="3" t="s">
        <v>1010</v>
      </c>
      <c r="H278" s="7" t="s">
        <v>1011</v>
      </c>
    </row>
    <row r="279" spans="1:8" ht="30" x14ac:dyDescent="0.25">
      <c r="A279" s="6" t="s">
        <v>1012</v>
      </c>
      <c r="B279" s="2" t="s">
        <v>11</v>
      </c>
      <c r="C279" s="2"/>
      <c r="D279" s="2" t="s">
        <v>187</v>
      </c>
      <c r="E279" s="2" t="s">
        <v>113</v>
      </c>
      <c r="F279" s="2" t="s">
        <v>114</v>
      </c>
      <c r="G279" s="3" t="s">
        <v>1013</v>
      </c>
      <c r="H279" s="7" t="s">
        <v>1014</v>
      </c>
    </row>
    <row r="280" spans="1:8" ht="76.5" x14ac:dyDescent="0.25">
      <c r="A280" s="6" t="s">
        <v>1015</v>
      </c>
      <c r="B280" s="2" t="s">
        <v>1016</v>
      </c>
      <c r="C280" s="2"/>
      <c r="D280" s="2" t="s">
        <v>1017</v>
      </c>
      <c r="E280" s="2" t="s">
        <v>712</v>
      </c>
      <c r="F280" s="2" t="s">
        <v>1018</v>
      </c>
      <c r="G280" s="3" t="s">
        <v>1019</v>
      </c>
      <c r="H280" s="7" t="s">
        <v>1020</v>
      </c>
    </row>
    <row r="281" spans="1:8" ht="15.75" thickBot="1" x14ac:dyDescent="0.3">
      <c r="A281" s="13" t="s">
        <v>1021</v>
      </c>
      <c r="B281" s="14" t="s">
        <v>1022</v>
      </c>
      <c r="C281" s="14" t="s">
        <v>1023</v>
      </c>
      <c r="D281" s="14" t="s">
        <v>1024</v>
      </c>
      <c r="E281" s="15"/>
      <c r="F281" s="15"/>
      <c r="G281" s="15"/>
      <c r="H281" s="16"/>
    </row>
    <row r="282" spans="1:8" ht="15.75" thickBot="1" x14ac:dyDescent="0.3"/>
    <row r="283" spans="1:8" x14ac:dyDescent="0.25">
      <c r="A283" s="17" t="s">
        <v>2</v>
      </c>
      <c r="B283" s="18" t="s">
        <v>3</v>
      </c>
      <c r="C283" s="18" t="s">
        <v>4</v>
      </c>
      <c r="D283" s="18" t="s">
        <v>5</v>
      </c>
      <c r="E283" s="18" t="s">
        <v>6</v>
      </c>
      <c r="F283" s="18" t="s">
        <v>7</v>
      </c>
      <c r="G283" s="18" t="s">
        <v>8</v>
      </c>
      <c r="H283" s="19" t="s">
        <v>9</v>
      </c>
    </row>
    <row r="284" spans="1:8" ht="76.5" x14ac:dyDescent="0.25">
      <c r="A284" s="6" t="s">
        <v>1015</v>
      </c>
      <c r="B284" s="2" t="s">
        <v>1016</v>
      </c>
      <c r="C284" s="2"/>
      <c r="D284" s="2" t="s">
        <v>1017</v>
      </c>
      <c r="E284" s="2" t="s">
        <v>715</v>
      </c>
      <c r="F284" s="2" t="s">
        <v>1018</v>
      </c>
      <c r="G284" s="3" t="s">
        <v>1019</v>
      </c>
      <c r="H284" s="7" t="s">
        <v>1020</v>
      </c>
    </row>
    <row r="285" spans="1:8" ht="30" x14ac:dyDescent="0.25">
      <c r="A285" s="6" t="s">
        <v>1025</v>
      </c>
      <c r="B285" s="2" t="s">
        <v>46</v>
      </c>
      <c r="C285" s="2"/>
      <c r="D285" s="2" t="s">
        <v>1026</v>
      </c>
      <c r="E285" s="2" t="s">
        <v>215</v>
      </c>
      <c r="F285" s="2" t="s">
        <v>99</v>
      </c>
      <c r="G285" s="3" t="s">
        <v>1027</v>
      </c>
      <c r="H285" s="7" t="s">
        <v>1028</v>
      </c>
    </row>
    <row r="286" spans="1:8" ht="30" x14ac:dyDescent="0.25">
      <c r="A286" s="6" t="s">
        <v>1029</v>
      </c>
      <c r="B286" s="2" t="s">
        <v>11</v>
      </c>
      <c r="C286" s="2">
        <v>3520223860362</v>
      </c>
      <c r="D286" s="2" t="s">
        <v>140</v>
      </c>
      <c r="E286" s="2" t="s">
        <v>98</v>
      </c>
      <c r="F286" s="2" t="s">
        <v>99</v>
      </c>
      <c r="G286" s="3" t="s">
        <v>1030</v>
      </c>
      <c r="H286" s="7" t="s">
        <v>1031</v>
      </c>
    </row>
    <row r="287" spans="1:8" ht="30" x14ac:dyDescent="0.25">
      <c r="A287" s="6" t="s">
        <v>1032</v>
      </c>
      <c r="B287" s="2" t="s">
        <v>11</v>
      </c>
      <c r="C287" s="2" t="s">
        <v>1033</v>
      </c>
      <c r="D287" s="2" t="s">
        <v>187</v>
      </c>
      <c r="E287" s="2" t="s">
        <v>178</v>
      </c>
      <c r="F287" s="2" t="s">
        <v>15</v>
      </c>
      <c r="G287" s="3" t="s">
        <v>1034</v>
      </c>
      <c r="H287" s="7" t="s">
        <v>1035</v>
      </c>
    </row>
    <row r="288" spans="1:8" ht="30" x14ac:dyDescent="0.25">
      <c r="A288" s="6" t="s">
        <v>1036</v>
      </c>
      <c r="B288" s="2" t="s">
        <v>1037</v>
      </c>
      <c r="C288" s="2"/>
      <c r="D288" s="2" t="s">
        <v>1038</v>
      </c>
      <c r="E288" s="2" t="s">
        <v>130</v>
      </c>
      <c r="F288" s="2" t="s">
        <v>21</v>
      </c>
      <c r="G288" s="3" t="s">
        <v>1039</v>
      </c>
      <c r="H288" s="7" t="s">
        <v>1040</v>
      </c>
    </row>
    <row r="289" spans="1:8" ht="38.25" x14ac:dyDescent="0.25">
      <c r="A289" s="6" t="s">
        <v>1041</v>
      </c>
      <c r="B289" s="2" t="s">
        <v>11</v>
      </c>
      <c r="C289" s="2"/>
      <c r="D289" s="2" t="s">
        <v>1042</v>
      </c>
      <c r="E289" s="2" t="s">
        <v>252</v>
      </c>
      <c r="F289" s="2" t="s">
        <v>253</v>
      </c>
      <c r="G289" s="3" t="s">
        <v>1043</v>
      </c>
      <c r="H289" s="7" t="s">
        <v>1044</v>
      </c>
    </row>
    <row r="290" spans="1:8" ht="30" x14ac:dyDescent="0.25">
      <c r="A290" s="6" t="s">
        <v>1045</v>
      </c>
      <c r="B290" s="2" t="s">
        <v>11</v>
      </c>
      <c r="C290" s="2" t="s">
        <v>1046</v>
      </c>
      <c r="D290" s="2" t="s">
        <v>78</v>
      </c>
      <c r="E290" s="2" t="s">
        <v>1047</v>
      </c>
      <c r="F290" s="2" t="s">
        <v>1048</v>
      </c>
      <c r="G290" s="3" t="s">
        <v>1049</v>
      </c>
      <c r="H290" s="7">
        <f>92-333-9697135</f>
        <v>-9697376</v>
      </c>
    </row>
    <row r="291" spans="1:8" ht="60" x14ac:dyDescent="0.25">
      <c r="A291" s="6" t="s">
        <v>1050</v>
      </c>
      <c r="B291" s="2" t="s">
        <v>11</v>
      </c>
      <c r="C291" s="2" t="s">
        <v>1051</v>
      </c>
      <c r="D291" s="2" t="s">
        <v>1052</v>
      </c>
      <c r="E291" s="2" t="s">
        <v>1047</v>
      </c>
      <c r="F291" s="2" t="s">
        <v>1048</v>
      </c>
      <c r="G291" s="3" t="s">
        <v>1053</v>
      </c>
      <c r="H291" s="7" t="s">
        <v>1054</v>
      </c>
    </row>
    <row r="292" spans="1:8" ht="30" x14ac:dyDescent="0.25">
      <c r="A292" s="6" t="s">
        <v>1055</v>
      </c>
      <c r="B292" s="2" t="s">
        <v>11</v>
      </c>
      <c r="C292" s="2">
        <v>1620209554789</v>
      </c>
      <c r="D292" s="2" t="s">
        <v>924</v>
      </c>
      <c r="E292" s="2" t="s">
        <v>188</v>
      </c>
      <c r="F292" s="2" t="s">
        <v>189</v>
      </c>
      <c r="G292" s="3" t="s">
        <v>1056</v>
      </c>
      <c r="H292" s="7" t="s">
        <v>1057</v>
      </c>
    </row>
    <row r="293" spans="1:8" ht="51" x14ac:dyDescent="0.25">
      <c r="A293" s="6" t="s">
        <v>1058</v>
      </c>
      <c r="B293" s="2" t="s">
        <v>436</v>
      </c>
      <c r="C293" s="2"/>
      <c r="D293" s="2" t="s">
        <v>1059</v>
      </c>
      <c r="E293" s="2" t="s">
        <v>31</v>
      </c>
      <c r="F293" s="2" t="s">
        <v>15</v>
      </c>
      <c r="G293" s="3" t="s">
        <v>1060</v>
      </c>
      <c r="H293" s="7" t="s">
        <v>1061</v>
      </c>
    </row>
    <row r="294" spans="1:8" ht="30" x14ac:dyDescent="0.25">
      <c r="A294" s="6" t="s">
        <v>1062</v>
      </c>
      <c r="B294" s="2" t="s">
        <v>46</v>
      </c>
      <c r="C294" s="2"/>
      <c r="D294" s="2" t="s">
        <v>1063</v>
      </c>
      <c r="E294" s="2" t="s">
        <v>245</v>
      </c>
      <c r="F294" s="2" t="s">
        <v>246</v>
      </c>
      <c r="G294" s="3" t="s">
        <v>1064</v>
      </c>
      <c r="H294" s="7">
        <v>3429460029</v>
      </c>
    </row>
    <row r="295" spans="1:8" ht="60" x14ac:dyDescent="0.25">
      <c r="A295" s="6" t="s">
        <v>1065</v>
      </c>
      <c r="B295" s="2" t="s">
        <v>1066</v>
      </c>
      <c r="C295" s="2" t="s">
        <v>1067</v>
      </c>
      <c r="D295" s="2" t="s">
        <v>1068</v>
      </c>
      <c r="E295" s="2" t="s">
        <v>124</v>
      </c>
      <c r="F295" s="2" t="s">
        <v>99</v>
      </c>
      <c r="G295" s="3" t="s">
        <v>1069</v>
      </c>
      <c r="H295" s="7" t="s">
        <v>1070</v>
      </c>
    </row>
    <row r="296" spans="1:8" ht="30" x14ac:dyDescent="0.25">
      <c r="A296" s="6" t="s">
        <v>1071</v>
      </c>
      <c r="B296" s="2" t="s">
        <v>117</v>
      </c>
      <c r="C296" s="2"/>
      <c r="D296" s="2" t="s">
        <v>144</v>
      </c>
      <c r="E296" s="2" t="s">
        <v>1072</v>
      </c>
      <c r="F296" s="2" t="s">
        <v>99</v>
      </c>
      <c r="G296" s="3" t="s">
        <v>1073</v>
      </c>
      <c r="H296" s="7" t="s">
        <v>1074</v>
      </c>
    </row>
    <row r="297" spans="1:8" ht="51" x14ac:dyDescent="0.25">
      <c r="A297" s="6" t="s">
        <v>1075</v>
      </c>
      <c r="B297" s="2" t="s">
        <v>1076</v>
      </c>
      <c r="C297" s="2" t="s">
        <v>1077</v>
      </c>
      <c r="D297" s="2" t="s">
        <v>47</v>
      </c>
      <c r="E297" s="2" t="s">
        <v>172</v>
      </c>
      <c r="F297" s="2" t="s">
        <v>173</v>
      </c>
      <c r="G297" s="3" t="s">
        <v>1078</v>
      </c>
      <c r="H297" s="7" t="s">
        <v>1079</v>
      </c>
    </row>
    <row r="298" spans="1:8" ht="30" x14ac:dyDescent="0.25">
      <c r="A298" s="6" t="s">
        <v>1080</v>
      </c>
      <c r="B298" s="2" t="s">
        <v>58</v>
      </c>
      <c r="C298" s="2"/>
      <c r="D298" s="2" t="s">
        <v>1081</v>
      </c>
      <c r="E298" s="2" t="s">
        <v>195</v>
      </c>
      <c r="F298" s="2" t="s">
        <v>42</v>
      </c>
      <c r="G298" s="3" t="s">
        <v>1082</v>
      </c>
      <c r="H298" s="7" t="s">
        <v>1083</v>
      </c>
    </row>
    <row r="299" spans="1:8" ht="60" x14ac:dyDescent="0.25">
      <c r="A299" s="6" t="s">
        <v>1084</v>
      </c>
      <c r="B299" s="2" t="s">
        <v>46</v>
      </c>
      <c r="C299" s="2"/>
      <c r="D299" s="2" t="s">
        <v>0</v>
      </c>
      <c r="E299" s="2" t="s">
        <v>166</v>
      </c>
      <c r="F299" s="2" t="s">
        <v>167</v>
      </c>
      <c r="G299" s="3" t="s">
        <v>1085</v>
      </c>
      <c r="H299" s="7" t="s">
        <v>1086</v>
      </c>
    </row>
    <row r="300" spans="1:8" ht="30" x14ac:dyDescent="0.25">
      <c r="A300" s="6" t="s">
        <v>1087</v>
      </c>
      <c r="B300" s="2" t="s">
        <v>58</v>
      </c>
      <c r="C300" s="2"/>
      <c r="D300" s="2" t="s">
        <v>123</v>
      </c>
      <c r="E300" s="2" t="s">
        <v>124</v>
      </c>
      <c r="F300" s="2" t="s">
        <v>99</v>
      </c>
      <c r="G300" s="3" t="s">
        <v>1088</v>
      </c>
      <c r="H300" s="7" t="s">
        <v>1089</v>
      </c>
    </row>
    <row r="301" spans="1:8" ht="30" x14ac:dyDescent="0.25">
      <c r="A301" s="6" t="s">
        <v>1090</v>
      </c>
      <c r="B301" s="2" t="s">
        <v>11</v>
      </c>
      <c r="C301" s="2">
        <v>544020890116</v>
      </c>
      <c r="D301" s="2" t="s">
        <v>13</v>
      </c>
      <c r="E301" s="2" t="s">
        <v>87</v>
      </c>
      <c r="F301" s="2" t="s">
        <v>88</v>
      </c>
      <c r="G301" s="3" t="s">
        <v>1091</v>
      </c>
      <c r="H301" s="7" t="s">
        <v>90</v>
      </c>
    </row>
    <row r="302" spans="1:8" ht="60" x14ac:dyDescent="0.25">
      <c r="A302" s="6" t="s">
        <v>1092</v>
      </c>
      <c r="B302" s="2" t="s">
        <v>46</v>
      </c>
      <c r="C302" s="2"/>
      <c r="D302" s="2" t="s">
        <v>1093</v>
      </c>
      <c r="E302" s="2" t="s">
        <v>14</v>
      </c>
      <c r="F302" s="2" t="s">
        <v>99</v>
      </c>
      <c r="G302" s="3" t="s">
        <v>1094</v>
      </c>
      <c r="H302" s="7" t="s">
        <v>1095</v>
      </c>
    </row>
    <row r="303" spans="1:8" ht="30" x14ac:dyDescent="0.25">
      <c r="A303" s="6" t="s">
        <v>1096</v>
      </c>
      <c r="B303" s="2" t="s">
        <v>11</v>
      </c>
      <c r="C303" s="2" t="s">
        <v>1097</v>
      </c>
      <c r="D303" s="2" t="s">
        <v>13</v>
      </c>
      <c r="E303" s="2" t="s">
        <v>1098</v>
      </c>
      <c r="F303" s="2" t="s">
        <v>323</v>
      </c>
      <c r="G303" s="3" t="s">
        <v>1099</v>
      </c>
      <c r="H303" s="7" t="s">
        <v>1100</v>
      </c>
    </row>
    <row r="304" spans="1:8" ht="30" x14ac:dyDescent="0.25">
      <c r="A304" s="6" t="s">
        <v>1101</v>
      </c>
      <c r="B304" s="2" t="s">
        <v>11</v>
      </c>
      <c r="C304" s="2" t="s">
        <v>1102</v>
      </c>
      <c r="D304" s="2" t="s">
        <v>1103</v>
      </c>
      <c r="E304" s="2" t="s">
        <v>14</v>
      </c>
      <c r="F304" s="2" t="s">
        <v>15</v>
      </c>
      <c r="G304" s="3" t="s">
        <v>1104</v>
      </c>
      <c r="H304" s="7" t="s">
        <v>1105</v>
      </c>
    </row>
    <row r="305" spans="1:8" ht="38.25" x14ac:dyDescent="0.25">
      <c r="A305" s="6" t="s">
        <v>1106</v>
      </c>
      <c r="B305" s="2" t="s">
        <v>1107</v>
      </c>
      <c r="C305" s="2"/>
      <c r="D305" s="2" t="s">
        <v>1108</v>
      </c>
      <c r="E305" s="2" t="s">
        <v>51</v>
      </c>
      <c r="F305" s="2" t="s">
        <v>21</v>
      </c>
      <c r="G305" s="3" t="s">
        <v>1109</v>
      </c>
      <c r="H305" s="7" t="s">
        <v>1110</v>
      </c>
    </row>
    <row r="306" spans="1:8" ht="60" x14ac:dyDescent="0.25">
      <c r="A306" s="6" t="s">
        <v>1111</v>
      </c>
      <c r="B306" s="2" t="s">
        <v>58</v>
      </c>
      <c r="C306" s="2" t="s">
        <v>1112</v>
      </c>
      <c r="D306" s="2" t="s">
        <v>13</v>
      </c>
      <c r="E306" s="2" t="s">
        <v>585</v>
      </c>
      <c r="F306" s="2" t="s">
        <v>586</v>
      </c>
      <c r="G306" s="3" t="s">
        <v>1113</v>
      </c>
      <c r="H306" s="7" t="s">
        <v>1114</v>
      </c>
    </row>
    <row r="307" spans="1:8" ht="30" x14ac:dyDescent="0.25">
      <c r="A307" s="6" t="s">
        <v>1111</v>
      </c>
      <c r="B307" s="2" t="s">
        <v>11</v>
      </c>
      <c r="C307" s="2">
        <v>3460195104619</v>
      </c>
      <c r="D307" s="2" t="s">
        <v>359</v>
      </c>
      <c r="E307" s="2" t="s">
        <v>124</v>
      </c>
      <c r="F307" s="2" t="s">
        <v>99</v>
      </c>
      <c r="G307" s="3" t="s">
        <v>1115</v>
      </c>
      <c r="H307" s="7" t="s">
        <v>1116</v>
      </c>
    </row>
    <row r="308" spans="1:8" ht="30" x14ac:dyDescent="0.25">
      <c r="A308" s="6" t="s">
        <v>1117</v>
      </c>
      <c r="B308" s="2" t="s">
        <v>103</v>
      </c>
      <c r="C308" s="2" t="s">
        <v>1118</v>
      </c>
      <c r="D308" s="2" t="s">
        <v>140</v>
      </c>
      <c r="E308" s="2" t="s">
        <v>178</v>
      </c>
      <c r="F308" s="2" t="s">
        <v>15</v>
      </c>
      <c r="G308" s="3" t="s">
        <v>1119</v>
      </c>
      <c r="H308" s="7">
        <f>92-300-7539206</f>
        <v>-7539414</v>
      </c>
    </row>
    <row r="309" spans="1:8" ht="45" x14ac:dyDescent="0.25">
      <c r="A309" s="6" t="s">
        <v>1120</v>
      </c>
      <c r="B309" s="2" t="s">
        <v>11</v>
      </c>
      <c r="C309" s="2">
        <v>6110118977514</v>
      </c>
      <c r="D309" s="2" t="s">
        <v>182</v>
      </c>
      <c r="E309" s="2" t="s">
        <v>465</v>
      </c>
      <c r="F309" s="2" t="s">
        <v>21</v>
      </c>
      <c r="G309" s="3" t="s">
        <v>1121</v>
      </c>
      <c r="H309" s="7" t="s">
        <v>1122</v>
      </c>
    </row>
    <row r="310" spans="1:8" ht="30" x14ac:dyDescent="0.25">
      <c r="A310" s="6" t="s">
        <v>1123</v>
      </c>
      <c r="B310" s="2" t="s">
        <v>46</v>
      </c>
      <c r="C310" s="2"/>
      <c r="D310" s="2" t="s">
        <v>1124</v>
      </c>
      <c r="E310" s="2" t="s">
        <v>130</v>
      </c>
      <c r="F310" s="2" t="s">
        <v>21</v>
      </c>
      <c r="G310" s="3" t="s">
        <v>1125</v>
      </c>
      <c r="H310" s="7" t="s">
        <v>1126</v>
      </c>
    </row>
    <row r="311" spans="1:8" ht="38.25" x14ac:dyDescent="0.25">
      <c r="A311" s="6" t="s">
        <v>1127</v>
      </c>
      <c r="B311" s="2" t="s">
        <v>11</v>
      </c>
      <c r="C311" s="2"/>
      <c r="D311" s="2" t="s">
        <v>13</v>
      </c>
      <c r="E311" s="2" t="s">
        <v>172</v>
      </c>
      <c r="F311" s="2" t="s">
        <v>173</v>
      </c>
      <c r="G311" s="3" t="s">
        <v>1128</v>
      </c>
      <c r="H311" s="7" t="s">
        <v>1129</v>
      </c>
    </row>
    <row r="312" spans="1:8" ht="30" x14ac:dyDescent="0.25">
      <c r="A312" s="6" t="s">
        <v>1130</v>
      </c>
      <c r="B312" s="2" t="s">
        <v>46</v>
      </c>
      <c r="C312" s="2"/>
      <c r="D312" s="2" t="s">
        <v>924</v>
      </c>
      <c r="E312" s="2" t="s">
        <v>220</v>
      </c>
      <c r="F312" s="2" t="s">
        <v>99</v>
      </c>
      <c r="G312" s="3" t="s">
        <v>1131</v>
      </c>
      <c r="H312" s="7" t="s">
        <v>1132</v>
      </c>
    </row>
    <row r="313" spans="1:8" ht="30" x14ac:dyDescent="0.25">
      <c r="A313" s="6" t="s">
        <v>1133</v>
      </c>
      <c r="B313" s="2" t="s">
        <v>11</v>
      </c>
      <c r="C313" s="2">
        <v>4510477541525</v>
      </c>
      <c r="D313" s="2" t="s">
        <v>441</v>
      </c>
      <c r="E313" s="2" t="s">
        <v>598</v>
      </c>
      <c r="F313" s="2" t="s">
        <v>323</v>
      </c>
      <c r="G313" s="3" t="s">
        <v>1134</v>
      </c>
      <c r="H313" s="7">
        <v>3015253212</v>
      </c>
    </row>
    <row r="314" spans="1:8" ht="30" x14ac:dyDescent="0.25">
      <c r="A314" s="6" t="s">
        <v>1135</v>
      </c>
      <c r="B314" s="2" t="s">
        <v>11</v>
      </c>
      <c r="C314" s="2"/>
      <c r="D314" s="2" t="s">
        <v>1136</v>
      </c>
      <c r="E314" s="2" t="s">
        <v>195</v>
      </c>
      <c r="F314" s="2" t="s">
        <v>42</v>
      </c>
      <c r="G314" s="3" t="s">
        <v>1137</v>
      </c>
      <c r="H314" s="7" t="s">
        <v>1138</v>
      </c>
    </row>
    <row r="315" spans="1:8" ht="30" x14ac:dyDescent="0.25">
      <c r="A315" s="6" t="s">
        <v>1139</v>
      </c>
      <c r="B315" s="2" t="s">
        <v>11</v>
      </c>
      <c r="C315" s="2"/>
      <c r="D315" s="2" t="s">
        <v>140</v>
      </c>
      <c r="E315" s="2" t="s">
        <v>295</v>
      </c>
      <c r="F315" s="2" t="s">
        <v>99</v>
      </c>
      <c r="G315" s="3" t="s">
        <v>1140</v>
      </c>
      <c r="H315" s="7" t="s">
        <v>1141</v>
      </c>
    </row>
    <row r="316" spans="1:8" ht="30" x14ac:dyDescent="0.25">
      <c r="A316" s="6" t="s">
        <v>1142</v>
      </c>
      <c r="B316" s="2" t="s">
        <v>11</v>
      </c>
      <c r="C316" s="2"/>
      <c r="D316" s="2" t="s">
        <v>13</v>
      </c>
      <c r="E316" s="2" t="s">
        <v>1047</v>
      </c>
      <c r="F316" s="2" t="s">
        <v>1048</v>
      </c>
      <c r="G316" s="3" t="s">
        <v>1143</v>
      </c>
      <c r="H316" s="7" t="s">
        <v>1144</v>
      </c>
    </row>
    <row r="317" spans="1:8" ht="63.75" x14ac:dyDescent="0.25">
      <c r="A317" s="6" t="s">
        <v>1145</v>
      </c>
      <c r="B317" s="2" t="s">
        <v>1146</v>
      </c>
      <c r="C317" s="2" t="s">
        <v>1147</v>
      </c>
      <c r="D317" s="2" t="s">
        <v>1148</v>
      </c>
      <c r="E317" s="2" t="s">
        <v>195</v>
      </c>
      <c r="F317" s="2" t="s">
        <v>42</v>
      </c>
      <c r="G317" s="3" t="s">
        <v>1149</v>
      </c>
      <c r="H317" s="7" t="s">
        <v>1150</v>
      </c>
    </row>
    <row r="318" spans="1:8" ht="30" x14ac:dyDescent="0.25">
      <c r="A318" s="6" t="s">
        <v>1151</v>
      </c>
      <c r="B318" s="2" t="s">
        <v>11</v>
      </c>
      <c r="C318" s="2"/>
      <c r="D318" s="2" t="s">
        <v>78</v>
      </c>
      <c r="E318" s="2" t="s">
        <v>291</v>
      </c>
      <c r="F318" s="2" t="s">
        <v>21</v>
      </c>
      <c r="G318" s="3" t="s">
        <v>1152</v>
      </c>
      <c r="H318" s="7"/>
    </row>
    <row r="319" spans="1:8" ht="30" x14ac:dyDescent="0.25">
      <c r="A319" s="6" t="s">
        <v>1153</v>
      </c>
      <c r="B319" s="2" t="s">
        <v>11</v>
      </c>
      <c r="C319" s="2">
        <v>8210151446673</v>
      </c>
      <c r="D319" s="2" t="s">
        <v>1154</v>
      </c>
      <c r="E319" s="2" t="s">
        <v>585</v>
      </c>
      <c r="F319" s="2" t="s">
        <v>586</v>
      </c>
      <c r="G319" s="3" t="s">
        <v>1155</v>
      </c>
      <c r="H319" s="7" t="s">
        <v>1156</v>
      </c>
    </row>
    <row r="320" spans="1:8" ht="30" x14ac:dyDescent="0.25">
      <c r="A320" s="6" t="s">
        <v>1157</v>
      </c>
      <c r="B320" s="2" t="s">
        <v>11</v>
      </c>
      <c r="C320" s="2">
        <v>3310026192662</v>
      </c>
      <c r="D320" s="2" t="s">
        <v>47</v>
      </c>
      <c r="E320" s="2" t="s">
        <v>220</v>
      </c>
      <c r="F320" s="2" t="s">
        <v>99</v>
      </c>
      <c r="G320" s="3" t="s">
        <v>1158</v>
      </c>
      <c r="H320" s="7" t="s">
        <v>1159</v>
      </c>
    </row>
    <row r="321" spans="1:8" ht="60" x14ac:dyDescent="0.25">
      <c r="A321" s="6" t="s">
        <v>1160</v>
      </c>
      <c r="B321" s="2" t="s">
        <v>11</v>
      </c>
      <c r="C321" s="2"/>
      <c r="D321" s="2" t="s">
        <v>1161</v>
      </c>
      <c r="E321" s="2" t="s">
        <v>14</v>
      </c>
      <c r="F321" s="2" t="s">
        <v>99</v>
      </c>
      <c r="G321" s="3" t="s">
        <v>1162</v>
      </c>
      <c r="H321" s="7" t="s">
        <v>1163</v>
      </c>
    </row>
    <row r="322" spans="1:8" ht="30" x14ac:dyDescent="0.25">
      <c r="A322" s="6" t="s">
        <v>1164</v>
      </c>
      <c r="B322" s="2" t="s">
        <v>58</v>
      </c>
      <c r="C322" s="2"/>
      <c r="D322" s="2" t="s">
        <v>1165</v>
      </c>
      <c r="E322" s="2" t="s">
        <v>1166</v>
      </c>
      <c r="F322" s="2" t="s">
        <v>21</v>
      </c>
      <c r="G322" s="3" t="s">
        <v>1167</v>
      </c>
      <c r="H322" s="7" t="s">
        <v>1168</v>
      </c>
    </row>
    <row r="323" spans="1:8" ht="38.25" x14ac:dyDescent="0.25">
      <c r="A323" s="6" t="s">
        <v>1169</v>
      </c>
      <c r="B323" s="2" t="s">
        <v>46</v>
      </c>
      <c r="C323" s="2">
        <v>3310007120021</v>
      </c>
      <c r="D323" s="2" t="s">
        <v>1170</v>
      </c>
      <c r="E323" s="2" t="s">
        <v>178</v>
      </c>
      <c r="F323" s="2" t="s">
        <v>15</v>
      </c>
      <c r="G323" s="3" t="s">
        <v>1171</v>
      </c>
      <c r="H323" s="7" t="s">
        <v>1172</v>
      </c>
    </row>
    <row r="324" spans="1:8" ht="30" x14ac:dyDescent="0.25">
      <c r="A324" s="6" t="s">
        <v>1173</v>
      </c>
      <c r="B324" s="2" t="s">
        <v>11</v>
      </c>
      <c r="C324" s="2" t="s">
        <v>1174</v>
      </c>
      <c r="D324" s="2" t="s">
        <v>140</v>
      </c>
      <c r="E324" s="2" t="s">
        <v>498</v>
      </c>
      <c r="F324" s="2" t="s">
        <v>99</v>
      </c>
      <c r="G324" s="3" t="s">
        <v>1175</v>
      </c>
      <c r="H324" s="7" t="s">
        <v>1176</v>
      </c>
    </row>
    <row r="325" spans="1:8" ht="60" x14ac:dyDescent="0.25">
      <c r="A325" s="6" t="s">
        <v>1177</v>
      </c>
      <c r="B325" s="2" t="s">
        <v>46</v>
      </c>
      <c r="C325" s="2">
        <v>1560202997873</v>
      </c>
      <c r="D325" s="2" t="s">
        <v>13</v>
      </c>
      <c r="E325" s="2" t="s">
        <v>1047</v>
      </c>
      <c r="F325" s="2" t="s">
        <v>1048</v>
      </c>
      <c r="G325" s="3" t="s">
        <v>1178</v>
      </c>
      <c r="H325" s="7" t="s">
        <v>1179</v>
      </c>
    </row>
    <row r="326" spans="1:8" ht="60" x14ac:dyDescent="0.25">
      <c r="A326" s="6" t="s">
        <v>1180</v>
      </c>
      <c r="B326" s="2" t="s">
        <v>11</v>
      </c>
      <c r="C326" s="2"/>
      <c r="D326" s="2" t="s">
        <v>187</v>
      </c>
      <c r="E326" s="2" t="s">
        <v>1181</v>
      </c>
      <c r="F326" s="2" t="s">
        <v>99</v>
      </c>
      <c r="G326" s="3" t="s">
        <v>1182</v>
      </c>
      <c r="H326" s="7" t="s">
        <v>1183</v>
      </c>
    </row>
    <row r="327" spans="1:8" ht="30" x14ac:dyDescent="0.25">
      <c r="A327" s="6" t="s">
        <v>1184</v>
      </c>
      <c r="B327" s="2" t="s">
        <v>11</v>
      </c>
      <c r="C327" s="2">
        <v>3310524693456</v>
      </c>
      <c r="D327" s="2" t="s">
        <v>13</v>
      </c>
      <c r="E327" s="2" t="s">
        <v>14</v>
      </c>
      <c r="F327" s="2" t="s">
        <v>15</v>
      </c>
      <c r="G327" s="3" t="s">
        <v>1185</v>
      </c>
      <c r="H327" s="7">
        <f>92-41-9201488</f>
        <v>-9201437</v>
      </c>
    </row>
    <row r="328" spans="1:8" ht="60" x14ac:dyDescent="0.25">
      <c r="A328" s="6" t="s">
        <v>1186</v>
      </c>
      <c r="B328" s="2" t="s">
        <v>11</v>
      </c>
      <c r="C328" s="2"/>
      <c r="D328" s="2" t="s">
        <v>13</v>
      </c>
      <c r="E328" s="2" t="s">
        <v>124</v>
      </c>
      <c r="F328" s="2" t="s">
        <v>99</v>
      </c>
      <c r="G328" s="3" t="s">
        <v>1187</v>
      </c>
      <c r="H328" s="7" t="s">
        <v>1188</v>
      </c>
    </row>
    <row r="329" spans="1:8" ht="30" x14ac:dyDescent="0.25">
      <c r="A329" s="6" t="s">
        <v>1189</v>
      </c>
      <c r="B329" s="2" t="s">
        <v>11</v>
      </c>
      <c r="C329" s="2" t="s">
        <v>1190</v>
      </c>
      <c r="D329" s="2" t="s">
        <v>78</v>
      </c>
      <c r="E329" s="2" t="s">
        <v>580</v>
      </c>
      <c r="F329" s="2" t="s">
        <v>189</v>
      </c>
      <c r="G329" s="3" t="s">
        <v>1191</v>
      </c>
      <c r="H329" s="7">
        <f>92-91-9216485</f>
        <v>-9216484</v>
      </c>
    </row>
    <row r="330" spans="1:8" ht="30" x14ac:dyDescent="0.25">
      <c r="A330" s="6" t="s">
        <v>1192</v>
      </c>
      <c r="B330" s="2" t="s">
        <v>11</v>
      </c>
      <c r="C330" s="2"/>
      <c r="D330" s="2" t="s">
        <v>1193</v>
      </c>
      <c r="E330" s="2" t="s">
        <v>1194</v>
      </c>
      <c r="F330" s="2" t="s">
        <v>99</v>
      </c>
      <c r="G330" s="3" t="s">
        <v>1195</v>
      </c>
      <c r="H330" s="7" t="s">
        <v>1196</v>
      </c>
    </row>
    <row r="331" spans="1:8" ht="30" x14ac:dyDescent="0.25">
      <c r="A331" s="6" t="s">
        <v>1197</v>
      </c>
      <c r="B331" s="2" t="s">
        <v>46</v>
      </c>
      <c r="C331" s="2" t="s">
        <v>1198</v>
      </c>
      <c r="D331" s="2" t="s">
        <v>13</v>
      </c>
      <c r="E331" s="2" t="s">
        <v>25</v>
      </c>
      <c r="F331" s="2" t="s">
        <v>26</v>
      </c>
      <c r="G331" s="3" t="s">
        <v>1199</v>
      </c>
      <c r="H331" s="7" t="s">
        <v>1200</v>
      </c>
    </row>
    <row r="332" spans="1:8" ht="38.25" x14ac:dyDescent="0.25">
      <c r="A332" s="6" t="s">
        <v>1201</v>
      </c>
      <c r="B332" s="2" t="s">
        <v>40</v>
      </c>
      <c r="C332" s="2"/>
      <c r="D332" s="2" t="s">
        <v>1202</v>
      </c>
      <c r="E332" s="2" t="s">
        <v>51</v>
      </c>
      <c r="F332" s="2" t="s">
        <v>21</v>
      </c>
      <c r="G332" s="3" t="s">
        <v>1203</v>
      </c>
      <c r="H332" s="7" t="s">
        <v>1204</v>
      </c>
    </row>
    <row r="333" spans="1:8" ht="30.75" thickBot="1" x14ac:dyDescent="0.3">
      <c r="A333" s="8" t="s">
        <v>1205</v>
      </c>
      <c r="B333" s="9" t="s">
        <v>72</v>
      </c>
      <c r="C333" s="9"/>
      <c r="D333" s="9" t="s">
        <v>1206</v>
      </c>
      <c r="E333" s="9" t="s">
        <v>178</v>
      </c>
      <c r="F333" s="9" t="s">
        <v>15</v>
      </c>
      <c r="G333" s="10" t="s">
        <v>1207</v>
      </c>
      <c r="H333" s="11" t="s">
        <v>1208</v>
      </c>
    </row>
    <row r="335" spans="1:8" ht="15.75" thickBot="1" x14ac:dyDescent="0.3"/>
    <row r="336" spans="1:8" x14ac:dyDescent="0.25">
      <c r="A336" s="17" t="s">
        <v>2</v>
      </c>
      <c r="B336" s="18" t="s">
        <v>3</v>
      </c>
      <c r="C336" s="18" t="s">
        <v>4</v>
      </c>
      <c r="D336" s="18" t="s">
        <v>5</v>
      </c>
      <c r="E336" s="18" t="s">
        <v>6</v>
      </c>
      <c r="F336" s="18" t="s">
        <v>7</v>
      </c>
      <c r="G336" s="18" t="s">
        <v>8</v>
      </c>
      <c r="H336" s="19" t="s">
        <v>9</v>
      </c>
    </row>
    <row r="337" spans="1:8" ht="30" x14ac:dyDescent="0.25">
      <c r="A337" s="6" t="s">
        <v>1209</v>
      </c>
      <c r="B337" s="2" t="s">
        <v>1210</v>
      </c>
      <c r="C337" s="2"/>
      <c r="D337" s="2" t="s">
        <v>1211</v>
      </c>
      <c r="E337" s="2" t="s">
        <v>14</v>
      </c>
      <c r="F337" s="2" t="s">
        <v>99</v>
      </c>
      <c r="G337" s="3" t="s">
        <v>1212</v>
      </c>
      <c r="H337" s="7" t="s">
        <v>1213</v>
      </c>
    </row>
    <row r="338" spans="1:8" ht="60" x14ac:dyDescent="0.25">
      <c r="A338" s="6" t="s">
        <v>1214</v>
      </c>
      <c r="B338" s="2" t="s">
        <v>1215</v>
      </c>
      <c r="C338" s="2"/>
      <c r="D338" s="2" t="s">
        <v>1216</v>
      </c>
      <c r="E338" s="2" t="s">
        <v>322</v>
      </c>
      <c r="F338" s="2" t="s">
        <v>323</v>
      </c>
      <c r="G338" s="3" t="s">
        <v>1217</v>
      </c>
      <c r="H338" s="7" t="s">
        <v>1218</v>
      </c>
    </row>
    <row r="339" spans="1:8" ht="30" x14ac:dyDescent="0.25">
      <c r="A339" s="6" t="s">
        <v>1219</v>
      </c>
      <c r="B339" s="2" t="s">
        <v>367</v>
      </c>
      <c r="C339" s="2" t="s">
        <v>1220</v>
      </c>
      <c r="D339" s="2" t="s">
        <v>1221</v>
      </c>
      <c r="E339" s="2" t="s">
        <v>31</v>
      </c>
      <c r="F339" s="2" t="s">
        <v>15</v>
      </c>
      <c r="G339" s="3" t="s">
        <v>1222</v>
      </c>
      <c r="H339" s="7" t="s">
        <v>1223</v>
      </c>
    </row>
    <row r="340" spans="1:8" ht="51" x14ac:dyDescent="0.25">
      <c r="A340" s="6" t="s">
        <v>1224</v>
      </c>
      <c r="B340" s="2" t="s">
        <v>1225</v>
      </c>
      <c r="C340" s="2">
        <v>4210119397465</v>
      </c>
      <c r="D340" s="2" t="s">
        <v>445</v>
      </c>
      <c r="E340" s="2" t="s">
        <v>291</v>
      </c>
      <c r="F340" s="2" t="s">
        <v>21</v>
      </c>
      <c r="G340" s="3" t="s">
        <v>1226</v>
      </c>
      <c r="H340" s="7" t="s">
        <v>1227</v>
      </c>
    </row>
    <row r="341" spans="1:8" ht="60" x14ac:dyDescent="0.25">
      <c r="A341" s="6" t="s">
        <v>1228</v>
      </c>
      <c r="B341" s="2" t="s">
        <v>11</v>
      </c>
      <c r="C341" s="2"/>
      <c r="D341" s="2" t="s">
        <v>409</v>
      </c>
      <c r="E341" s="2" t="s">
        <v>124</v>
      </c>
      <c r="F341" s="2" t="s">
        <v>99</v>
      </c>
      <c r="G341" s="3" t="s">
        <v>1229</v>
      </c>
      <c r="H341" s="7">
        <v>923334730704</v>
      </c>
    </row>
    <row r="342" spans="1:8" ht="30" x14ac:dyDescent="0.25">
      <c r="A342" s="6" t="s">
        <v>1230</v>
      </c>
      <c r="B342" s="2" t="s">
        <v>367</v>
      </c>
      <c r="C342" s="2"/>
      <c r="D342" s="2" t="s">
        <v>1231</v>
      </c>
      <c r="E342" s="2" t="s">
        <v>916</v>
      </c>
      <c r="F342" s="2" t="s">
        <v>394</v>
      </c>
      <c r="G342" s="3" t="s">
        <v>1232</v>
      </c>
      <c r="H342" s="7" t="s">
        <v>1233</v>
      </c>
    </row>
    <row r="343" spans="1:8" ht="30" x14ac:dyDescent="0.25">
      <c r="A343" s="6" t="s">
        <v>1230</v>
      </c>
      <c r="B343" s="2" t="s">
        <v>1234</v>
      </c>
      <c r="C343" s="2"/>
      <c r="D343" s="2" t="s">
        <v>1235</v>
      </c>
      <c r="E343" s="2" t="s">
        <v>195</v>
      </c>
      <c r="F343" s="2" t="s">
        <v>42</v>
      </c>
      <c r="G343" s="3" t="s">
        <v>1236</v>
      </c>
      <c r="H343" s="7" t="s">
        <v>1237</v>
      </c>
    </row>
    <row r="344" spans="1:8" ht="30" x14ac:dyDescent="0.25">
      <c r="A344" s="6" t="s">
        <v>1238</v>
      </c>
      <c r="B344" s="2" t="s">
        <v>11</v>
      </c>
      <c r="C344" s="2"/>
      <c r="D344" s="2" t="s">
        <v>691</v>
      </c>
      <c r="E344" s="2" t="s">
        <v>245</v>
      </c>
      <c r="F344" s="2" t="s">
        <v>246</v>
      </c>
      <c r="G344" s="3" t="s">
        <v>1239</v>
      </c>
      <c r="H344" s="7" t="s">
        <v>1240</v>
      </c>
    </row>
    <row r="345" spans="1:8" ht="60" x14ac:dyDescent="0.25">
      <c r="A345" s="6" t="s">
        <v>1241</v>
      </c>
      <c r="B345" s="2" t="s">
        <v>436</v>
      </c>
      <c r="C345" s="2"/>
      <c r="D345" s="2" t="s">
        <v>999</v>
      </c>
      <c r="E345" s="2" t="s">
        <v>916</v>
      </c>
      <c r="F345" s="2" t="s">
        <v>189</v>
      </c>
      <c r="G345" s="3" t="s">
        <v>1242</v>
      </c>
      <c r="H345" s="7" t="s">
        <v>1243</v>
      </c>
    </row>
    <row r="346" spans="1:8" ht="60" x14ac:dyDescent="0.25">
      <c r="A346" s="6" t="s">
        <v>1244</v>
      </c>
      <c r="B346" s="2" t="s">
        <v>58</v>
      </c>
      <c r="C346" s="2"/>
      <c r="D346" s="2" t="s">
        <v>1245</v>
      </c>
      <c r="E346" s="2" t="s">
        <v>1246</v>
      </c>
      <c r="F346" s="2" t="s">
        <v>42</v>
      </c>
      <c r="G346" s="3" t="s">
        <v>1247</v>
      </c>
      <c r="H346" s="7" t="s">
        <v>1248</v>
      </c>
    </row>
    <row r="347" spans="1:8" ht="30" x14ac:dyDescent="0.25">
      <c r="A347" s="6" t="s">
        <v>1249</v>
      </c>
      <c r="B347" s="2" t="s">
        <v>40</v>
      </c>
      <c r="C347" s="2"/>
      <c r="D347" s="2" t="s">
        <v>279</v>
      </c>
      <c r="E347" s="2" t="s">
        <v>280</v>
      </c>
      <c r="F347" s="2" t="s">
        <v>21</v>
      </c>
      <c r="G347" s="3" t="s">
        <v>1250</v>
      </c>
      <c r="H347" s="7" t="s">
        <v>1251</v>
      </c>
    </row>
    <row r="348" spans="1:8" ht="30" x14ac:dyDescent="0.25">
      <c r="A348" s="6" t="s">
        <v>1252</v>
      </c>
      <c r="B348" s="2" t="s">
        <v>46</v>
      </c>
      <c r="C348" s="2"/>
      <c r="D348" s="2" t="s">
        <v>78</v>
      </c>
      <c r="E348" s="2" t="s">
        <v>427</v>
      </c>
      <c r="F348" s="2" t="s">
        <v>189</v>
      </c>
      <c r="G348" s="3" t="s">
        <v>1253</v>
      </c>
      <c r="H348" s="7">
        <f>92-91-9216553</f>
        <v>-9216552</v>
      </c>
    </row>
    <row r="349" spans="1:8" ht="51" x14ac:dyDescent="0.25">
      <c r="A349" s="6" t="s">
        <v>1254</v>
      </c>
      <c r="B349" s="2" t="s">
        <v>11</v>
      </c>
      <c r="C349" s="2" t="s">
        <v>1255</v>
      </c>
      <c r="D349" s="2" t="s">
        <v>1256</v>
      </c>
      <c r="E349" s="2" t="s">
        <v>178</v>
      </c>
      <c r="F349" s="2" t="s">
        <v>15</v>
      </c>
      <c r="G349" s="3" t="s">
        <v>1257</v>
      </c>
      <c r="H349" s="7" t="s">
        <v>1258</v>
      </c>
    </row>
    <row r="350" spans="1:8" ht="30" x14ac:dyDescent="0.25">
      <c r="A350" s="6" t="s">
        <v>1259</v>
      </c>
      <c r="B350" s="2" t="s">
        <v>11</v>
      </c>
      <c r="C350" s="2">
        <v>3630294859274</v>
      </c>
      <c r="D350" s="2" t="s">
        <v>78</v>
      </c>
      <c r="E350" s="2" t="s">
        <v>1181</v>
      </c>
      <c r="F350" s="2" t="s">
        <v>99</v>
      </c>
      <c r="G350" s="3" t="s">
        <v>1260</v>
      </c>
      <c r="H350" s="7" t="s">
        <v>1261</v>
      </c>
    </row>
    <row r="351" spans="1:8" ht="60" x14ac:dyDescent="0.25">
      <c r="A351" s="6" t="s">
        <v>1262</v>
      </c>
      <c r="B351" s="2" t="s">
        <v>11</v>
      </c>
      <c r="C351" s="2"/>
      <c r="D351" s="2" t="s">
        <v>409</v>
      </c>
      <c r="E351" s="2" t="s">
        <v>14</v>
      </c>
      <c r="F351" s="2" t="s">
        <v>99</v>
      </c>
      <c r="G351" s="3" t="s">
        <v>1263</v>
      </c>
      <c r="H351" s="7"/>
    </row>
    <row r="352" spans="1:8" ht="60" x14ac:dyDescent="0.25">
      <c r="A352" s="6" t="s">
        <v>1264</v>
      </c>
      <c r="B352" s="2" t="s">
        <v>11</v>
      </c>
      <c r="C352" s="2" t="s">
        <v>1265</v>
      </c>
      <c r="D352" s="2" t="s">
        <v>1266</v>
      </c>
      <c r="E352" s="2" t="s">
        <v>20</v>
      </c>
      <c r="F352" s="2" t="s">
        <v>21</v>
      </c>
      <c r="G352" s="3" t="s">
        <v>1267</v>
      </c>
      <c r="H352" s="7" t="s">
        <v>1268</v>
      </c>
    </row>
    <row r="353" spans="1:8" ht="30" x14ac:dyDescent="0.25">
      <c r="A353" s="6" t="s">
        <v>1269</v>
      </c>
      <c r="B353" s="2" t="s">
        <v>11</v>
      </c>
      <c r="C353" s="2"/>
      <c r="D353" s="2" t="s">
        <v>13</v>
      </c>
      <c r="E353" s="2" t="s">
        <v>195</v>
      </c>
      <c r="F353" s="2" t="s">
        <v>42</v>
      </c>
      <c r="G353" s="3" t="s">
        <v>1270</v>
      </c>
      <c r="H353" s="7" t="s">
        <v>1271</v>
      </c>
    </row>
    <row r="354" spans="1:8" ht="30" x14ac:dyDescent="0.25">
      <c r="A354" s="6" t="s">
        <v>1272</v>
      </c>
      <c r="B354" s="2" t="s">
        <v>11</v>
      </c>
      <c r="C354" s="2">
        <v>3420206413399</v>
      </c>
      <c r="D354" s="2" t="s">
        <v>1273</v>
      </c>
      <c r="E354" s="2" t="s">
        <v>130</v>
      </c>
      <c r="F354" s="2" t="s">
        <v>21</v>
      </c>
      <c r="G354" s="3" t="s">
        <v>1274</v>
      </c>
      <c r="H354" s="7" t="s">
        <v>1275</v>
      </c>
    </row>
    <row r="355" spans="1:8" ht="38.25" x14ac:dyDescent="0.25">
      <c r="A355" s="6" t="s">
        <v>1276</v>
      </c>
      <c r="B355" s="2" t="s">
        <v>408</v>
      </c>
      <c r="C355" s="2"/>
      <c r="D355" s="2" t="s">
        <v>1277</v>
      </c>
      <c r="E355" s="2" t="s">
        <v>20</v>
      </c>
      <c r="F355" s="2" t="s">
        <v>21</v>
      </c>
      <c r="G355" s="3" t="s">
        <v>1278</v>
      </c>
      <c r="H355" s="7" t="s">
        <v>1279</v>
      </c>
    </row>
    <row r="356" spans="1:8" ht="30" x14ac:dyDescent="0.25">
      <c r="A356" s="6" t="s">
        <v>1280</v>
      </c>
      <c r="B356" s="2" t="s">
        <v>11</v>
      </c>
      <c r="C356" s="2">
        <v>1530209157941</v>
      </c>
      <c r="D356" s="2" t="s">
        <v>676</v>
      </c>
      <c r="E356" s="2" t="s">
        <v>1281</v>
      </c>
      <c r="F356" s="2" t="s">
        <v>189</v>
      </c>
      <c r="G356" s="3" t="s">
        <v>1282</v>
      </c>
      <c r="H356" s="7">
        <v>3479789151</v>
      </c>
    </row>
    <row r="357" spans="1:8" ht="30" x14ac:dyDescent="0.25">
      <c r="A357" s="6" t="s">
        <v>1283</v>
      </c>
      <c r="B357" s="2" t="s">
        <v>11</v>
      </c>
      <c r="C357" s="2">
        <v>12101311209</v>
      </c>
      <c r="D357" s="2" t="s">
        <v>140</v>
      </c>
      <c r="E357" s="2" t="s">
        <v>98</v>
      </c>
      <c r="F357" s="2" t="s">
        <v>99</v>
      </c>
      <c r="G357" s="3" t="s">
        <v>1284</v>
      </c>
      <c r="H357" s="7" t="s">
        <v>1285</v>
      </c>
    </row>
    <row r="358" spans="1:8" ht="60" x14ac:dyDescent="0.25">
      <c r="A358" s="6" t="s">
        <v>1286</v>
      </c>
      <c r="B358" s="2" t="s">
        <v>11</v>
      </c>
      <c r="C358" s="2">
        <v>3330320931377</v>
      </c>
      <c r="D358" s="2" t="s">
        <v>140</v>
      </c>
      <c r="E358" s="2" t="s">
        <v>195</v>
      </c>
      <c r="F358" s="2" t="s">
        <v>42</v>
      </c>
      <c r="G358" s="3" t="s">
        <v>1287</v>
      </c>
      <c r="H358" s="7">
        <v>923212825537</v>
      </c>
    </row>
    <row r="359" spans="1:8" ht="60" x14ac:dyDescent="0.25">
      <c r="A359" s="6" t="s">
        <v>1288</v>
      </c>
      <c r="B359" s="2" t="s">
        <v>11</v>
      </c>
      <c r="C359" s="2" t="s">
        <v>1289</v>
      </c>
      <c r="D359" s="2" t="s">
        <v>1290</v>
      </c>
      <c r="E359" s="2" t="s">
        <v>465</v>
      </c>
      <c r="F359" s="2" t="s">
        <v>21</v>
      </c>
      <c r="G359" s="3" t="s">
        <v>1291</v>
      </c>
      <c r="H359" s="7" t="s">
        <v>1292</v>
      </c>
    </row>
    <row r="360" spans="1:8" ht="30" x14ac:dyDescent="0.25">
      <c r="A360" s="6" t="s">
        <v>1293</v>
      </c>
      <c r="B360" s="2" t="s">
        <v>11</v>
      </c>
      <c r="C360" s="2">
        <v>1110114863773</v>
      </c>
      <c r="D360" s="2" t="s">
        <v>140</v>
      </c>
      <c r="E360" s="2" t="s">
        <v>67</v>
      </c>
      <c r="F360" s="2" t="s">
        <v>68</v>
      </c>
      <c r="G360" s="3" t="s">
        <v>1294</v>
      </c>
      <c r="H360" s="7">
        <v>3339121501</v>
      </c>
    </row>
    <row r="361" spans="1:8" ht="30" x14ac:dyDescent="0.25">
      <c r="A361" s="6" t="s">
        <v>1295</v>
      </c>
      <c r="B361" s="2" t="s">
        <v>11</v>
      </c>
      <c r="C361" s="2">
        <v>1620106804169</v>
      </c>
      <c r="D361" s="2" t="s">
        <v>19</v>
      </c>
      <c r="E361" s="2" t="s">
        <v>738</v>
      </c>
      <c r="F361" s="2" t="s">
        <v>739</v>
      </c>
      <c r="G361" s="3" t="s">
        <v>1296</v>
      </c>
      <c r="H361" s="7">
        <f>92-300-5314922</f>
        <v>-5315130</v>
      </c>
    </row>
    <row r="362" spans="1:8" ht="30" x14ac:dyDescent="0.25">
      <c r="A362" s="6" t="s">
        <v>1297</v>
      </c>
      <c r="B362" s="2" t="s">
        <v>49</v>
      </c>
      <c r="C362" s="2">
        <v>6110119556863</v>
      </c>
      <c r="D362" s="2" t="s">
        <v>1298</v>
      </c>
      <c r="E362" s="2" t="s">
        <v>280</v>
      </c>
      <c r="F362" s="2" t="s">
        <v>21</v>
      </c>
      <c r="G362" s="3" t="s">
        <v>1299</v>
      </c>
      <c r="H362" s="7" t="s">
        <v>1300</v>
      </c>
    </row>
    <row r="363" spans="1:8" ht="60" x14ac:dyDescent="0.25">
      <c r="A363" s="6" t="s">
        <v>1301</v>
      </c>
      <c r="B363" s="2" t="s">
        <v>46</v>
      </c>
      <c r="C363" s="2" t="s">
        <v>1302</v>
      </c>
      <c r="D363" s="2" t="s">
        <v>1303</v>
      </c>
      <c r="E363" s="2" t="s">
        <v>183</v>
      </c>
      <c r="F363" s="2" t="s">
        <v>88</v>
      </c>
      <c r="G363" s="3" t="s">
        <v>1304</v>
      </c>
      <c r="H363" s="7" t="s">
        <v>1305</v>
      </c>
    </row>
    <row r="364" spans="1:8" ht="30" x14ac:dyDescent="0.25">
      <c r="A364" s="6" t="s">
        <v>1306</v>
      </c>
      <c r="B364" s="2" t="s">
        <v>11</v>
      </c>
      <c r="C364" s="2"/>
      <c r="D364" s="2" t="s">
        <v>1307</v>
      </c>
      <c r="E364" s="2" t="s">
        <v>130</v>
      </c>
      <c r="F364" s="2" t="s">
        <v>131</v>
      </c>
      <c r="G364" s="3" t="s">
        <v>1308</v>
      </c>
      <c r="H364" s="7" t="s">
        <v>1309</v>
      </c>
    </row>
    <row r="365" spans="1:8" ht="30" x14ac:dyDescent="0.25">
      <c r="A365" s="6" t="s">
        <v>1310</v>
      </c>
      <c r="B365" s="2" t="s">
        <v>11</v>
      </c>
      <c r="C365" s="2" t="s">
        <v>1311</v>
      </c>
      <c r="D365" s="2" t="s">
        <v>13</v>
      </c>
      <c r="E365" s="2" t="s">
        <v>245</v>
      </c>
      <c r="F365" s="2" t="s">
        <v>246</v>
      </c>
      <c r="G365" s="3" t="s">
        <v>1312</v>
      </c>
      <c r="H365" s="7">
        <f>92-344-8924599</f>
        <v>-8924851</v>
      </c>
    </row>
    <row r="366" spans="1:8" ht="30" x14ac:dyDescent="0.25">
      <c r="A366" s="6" t="s">
        <v>1313</v>
      </c>
      <c r="B366" s="2" t="s">
        <v>11</v>
      </c>
      <c r="C366" s="2"/>
      <c r="D366" s="2" t="s">
        <v>78</v>
      </c>
      <c r="E366" s="2" t="s">
        <v>20</v>
      </c>
      <c r="F366" s="2" t="s">
        <v>21</v>
      </c>
      <c r="G366" s="3" t="s">
        <v>1314</v>
      </c>
      <c r="H366" s="7">
        <f>92-51-90644132</f>
        <v>-90644091</v>
      </c>
    </row>
    <row r="367" spans="1:8" ht="60" x14ac:dyDescent="0.25">
      <c r="A367" s="6" t="s">
        <v>1315</v>
      </c>
      <c r="B367" s="2" t="s">
        <v>1316</v>
      </c>
      <c r="C367" s="2"/>
      <c r="D367" s="2" t="s">
        <v>1317</v>
      </c>
      <c r="E367" s="2" t="s">
        <v>195</v>
      </c>
      <c r="F367" s="2" t="s">
        <v>42</v>
      </c>
      <c r="G367" s="3" t="s">
        <v>1318</v>
      </c>
      <c r="H367" s="7" t="s">
        <v>1319</v>
      </c>
    </row>
    <row r="368" spans="1:8" ht="60" x14ac:dyDescent="0.25">
      <c r="A368" s="6" t="s">
        <v>1320</v>
      </c>
      <c r="B368" s="2" t="s">
        <v>11</v>
      </c>
      <c r="C368" s="2">
        <v>4520209319035</v>
      </c>
      <c r="D368" s="2" t="s">
        <v>1321</v>
      </c>
      <c r="E368" s="2" t="s">
        <v>113</v>
      </c>
      <c r="F368" s="2" t="s">
        <v>114</v>
      </c>
      <c r="G368" s="3" t="s">
        <v>1322</v>
      </c>
      <c r="H368" s="7">
        <v>3332084025</v>
      </c>
    </row>
    <row r="369" spans="1:8" ht="30" x14ac:dyDescent="0.25">
      <c r="A369" s="6" t="s">
        <v>1323</v>
      </c>
      <c r="B369" s="2" t="s">
        <v>950</v>
      </c>
      <c r="C369" s="2" t="s">
        <v>1324</v>
      </c>
      <c r="D369" s="2" t="s">
        <v>13</v>
      </c>
      <c r="E369" s="2" t="s">
        <v>124</v>
      </c>
      <c r="F369" s="2" t="s">
        <v>99</v>
      </c>
      <c r="G369" s="3" t="s">
        <v>1325</v>
      </c>
      <c r="H369" s="7">
        <f>92-42-99230966</f>
        <v>-99230916</v>
      </c>
    </row>
    <row r="370" spans="1:8" ht="76.5" x14ac:dyDescent="0.25">
      <c r="A370" s="6" t="s">
        <v>1326</v>
      </c>
      <c r="B370" s="2" t="s">
        <v>1327</v>
      </c>
      <c r="C370" s="2"/>
      <c r="D370" s="2" t="s">
        <v>279</v>
      </c>
      <c r="E370" s="2" t="s">
        <v>98</v>
      </c>
      <c r="F370" s="2" t="s">
        <v>99</v>
      </c>
      <c r="G370" s="3" t="s">
        <v>1328</v>
      </c>
      <c r="H370" s="7"/>
    </row>
    <row r="371" spans="1:8" ht="63.75" x14ac:dyDescent="0.25">
      <c r="A371" s="6" t="s">
        <v>1329</v>
      </c>
      <c r="B371" s="2" t="s">
        <v>1330</v>
      </c>
      <c r="C371" s="2"/>
      <c r="D371" s="2" t="s">
        <v>1331</v>
      </c>
      <c r="E371" s="2" t="s">
        <v>124</v>
      </c>
      <c r="F371" s="2" t="s">
        <v>99</v>
      </c>
      <c r="G371" s="3" t="s">
        <v>1332</v>
      </c>
      <c r="H371" s="7" t="s">
        <v>1333</v>
      </c>
    </row>
    <row r="372" spans="1:8" ht="30" x14ac:dyDescent="0.25">
      <c r="A372" s="6" t="s">
        <v>1334</v>
      </c>
      <c r="B372" s="2" t="s">
        <v>11</v>
      </c>
      <c r="C372" s="2">
        <v>4230192285249</v>
      </c>
      <c r="D372" s="2" t="s">
        <v>1335</v>
      </c>
      <c r="E372" s="2" t="s">
        <v>1336</v>
      </c>
      <c r="F372" s="2" t="s">
        <v>42</v>
      </c>
      <c r="G372" s="3" t="s">
        <v>1337</v>
      </c>
      <c r="H372" s="7">
        <v>922134864679</v>
      </c>
    </row>
    <row r="373" spans="1:8" ht="30" x14ac:dyDescent="0.25">
      <c r="A373" s="6" t="s">
        <v>1338</v>
      </c>
      <c r="B373" s="2" t="s">
        <v>1339</v>
      </c>
      <c r="C373" s="2" t="s">
        <v>1340</v>
      </c>
      <c r="D373" s="2" t="s">
        <v>19</v>
      </c>
      <c r="E373" s="2" t="s">
        <v>188</v>
      </c>
      <c r="F373" s="2" t="s">
        <v>189</v>
      </c>
      <c r="G373" s="3" t="s">
        <v>1341</v>
      </c>
      <c r="H373" s="7" t="s">
        <v>1342</v>
      </c>
    </row>
    <row r="374" spans="1:8" ht="75" x14ac:dyDescent="0.25">
      <c r="A374" s="6" t="s">
        <v>1343</v>
      </c>
      <c r="B374" s="2" t="s">
        <v>58</v>
      </c>
      <c r="C374" s="2"/>
      <c r="D374" s="2" t="s">
        <v>1344</v>
      </c>
      <c r="E374" s="2" t="s">
        <v>183</v>
      </c>
      <c r="F374" s="2" t="s">
        <v>88</v>
      </c>
      <c r="G374" s="3" t="s">
        <v>1345</v>
      </c>
      <c r="H374" s="7" t="s">
        <v>1346</v>
      </c>
    </row>
    <row r="375" spans="1:8" ht="30" x14ac:dyDescent="0.25">
      <c r="A375" s="6" t="s">
        <v>1347</v>
      </c>
      <c r="B375" s="2" t="s">
        <v>11</v>
      </c>
      <c r="C375" s="2">
        <v>3620209638039</v>
      </c>
      <c r="D375" s="2" t="s">
        <v>924</v>
      </c>
      <c r="E375" s="2" t="s">
        <v>178</v>
      </c>
      <c r="F375" s="2" t="s">
        <v>15</v>
      </c>
      <c r="G375" s="3" t="s">
        <v>1348</v>
      </c>
      <c r="H375" s="7"/>
    </row>
    <row r="376" spans="1:8" ht="76.5" x14ac:dyDescent="0.25">
      <c r="A376" s="6" t="s">
        <v>1349</v>
      </c>
      <c r="B376" s="2" t="s">
        <v>1350</v>
      </c>
      <c r="C376" s="2" t="s">
        <v>1351</v>
      </c>
      <c r="D376" s="2" t="s">
        <v>1352</v>
      </c>
      <c r="E376" s="2" t="s">
        <v>295</v>
      </c>
      <c r="F376" s="2" t="s">
        <v>99</v>
      </c>
      <c r="G376" s="3" t="s">
        <v>1353</v>
      </c>
      <c r="H376" s="7" t="s">
        <v>1354</v>
      </c>
    </row>
    <row r="377" spans="1:8" ht="30" x14ac:dyDescent="0.25">
      <c r="A377" s="6" t="s">
        <v>1355</v>
      </c>
      <c r="B377" s="2" t="s">
        <v>11</v>
      </c>
      <c r="C377" s="2"/>
      <c r="D377" s="2" t="s">
        <v>13</v>
      </c>
      <c r="E377" s="2" t="s">
        <v>25</v>
      </c>
      <c r="F377" s="2" t="s">
        <v>26</v>
      </c>
      <c r="G377" s="3" t="s">
        <v>1356</v>
      </c>
      <c r="H377" s="7" t="s">
        <v>1357</v>
      </c>
    </row>
    <row r="378" spans="1:8" ht="30" x14ac:dyDescent="0.25">
      <c r="A378" s="6" t="s">
        <v>1358</v>
      </c>
      <c r="B378" s="2" t="s">
        <v>11</v>
      </c>
      <c r="C378" s="2">
        <v>1710103952689</v>
      </c>
      <c r="D378" s="2" t="s">
        <v>1359</v>
      </c>
      <c r="E378" s="2" t="s">
        <v>580</v>
      </c>
      <c r="F378" s="2" t="s">
        <v>189</v>
      </c>
      <c r="G378" s="3" t="s">
        <v>1360</v>
      </c>
      <c r="H378" s="7">
        <v>3429143809</v>
      </c>
    </row>
    <row r="379" spans="1:8" ht="60" x14ac:dyDescent="0.25">
      <c r="A379" s="6" t="s">
        <v>1361</v>
      </c>
      <c r="B379" s="2" t="s">
        <v>11</v>
      </c>
      <c r="C379" s="2"/>
      <c r="D379" s="2" t="s">
        <v>1362</v>
      </c>
      <c r="E379" s="2" t="s">
        <v>87</v>
      </c>
      <c r="F379" s="2" t="s">
        <v>88</v>
      </c>
      <c r="G379" s="3" t="s">
        <v>1363</v>
      </c>
      <c r="H379" s="7" t="s">
        <v>1364</v>
      </c>
    </row>
    <row r="380" spans="1:8" ht="30" x14ac:dyDescent="0.25">
      <c r="A380" s="6" t="s">
        <v>1365</v>
      </c>
      <c r="B380" s="2" t="s">
        <v>58</v>
      </c>
      <c r="C380" s="2">
        <v>3520279926410</v>
      </c>
      <c r="D380" s="2" t="s">
        <v>47</v>
      </c>
      <c r="E380" s="2" t="s">
        <v>215</v>
      </c>
      <c r="F380" s="2" t="s">
        <v>99</v>
      </c>
      <c r="G380" s="3" t="s">
        <v>1366</v>
      </c>
      <c r="H380" s="7">
        <v>99203091</v>
      </c>
    </row>
    <row r="381" spans="1:8" ht="38.25" x14ac:dyDescent="0.25">
      <c r="A381" s="6" t="s">
        <v>1367</v>
      </c>
      <c r="B381" s="2" t="s">
        <v>58</v>
      </c>
      <c r="C381" s="2"/>
      <c r="D381" s="2" t="s">
        <v>140</v>
      </c>
      <c r="E381" s="2" t="s">
        <v>215</v>
      </c>
      <c r="F381" s="2" t="s">
        <v>99</v>
      </c>
      <c r="G381" s="3" t="s">
        <v>1368</v>
      </c>
      <c r="H381" s="7" t="s">
        <v>1369</v>
      </c>
    </row>
    <row r="382" spans="1:8" ht="38.25" x14ac:dyDescent="0.25">
      <c r="A382" s="6" t="s">
        <v>1370</v>
      </c>
      <c r="B382" s="2" t="s">
        <v>1371</v>
      </c>
      <c r="C382" s="2"/>
      <c r="D382" s="2" t="s">
        <v>1372</v>
      </c>
      <c r="E382" s="2" t="s">
        <v>498</v>
      </c>
      <c r="F382" s="2" t="s">
        <v>99</v>
      </c>
      <c r="G382" s="3" t="s">
        <v>1373</v>
      </c>
      <c r="H382" s="7" t="s">
        <v>1374</v>
      </c>
    </row>
    <row r="383" spans="1:8" ht="30" x14ac:dyDescent="0.25">
      <c r="A383" s="6" t="s">
        <v>1375</v>
      </c>
      <c r="B383" s="2" t="s">
        <v>1376</v>
      </c>
      <c r="C383" s="2"/>
      <c r="D383" s="2" t="s">
        <v>140</v>
      </c>
      <c r="E383" s="2" t="s">
        <v>1377</v>
      </c>
      <c r="F383" s="2" t="s">
        <v>21</v>
      </c>
      <c r="G383" s="3" t="s">
        <v>1378</v>
      </c>
      <c r="H383" s="7" t="s">
        <v>1379</v>
      </c>
    </row>
    <row r="384" spans="1:8" ht="38.25" x14ac:dyDescent="0.25">
      <c r="A384" s="6" t="s">
        <v>1380</v>
      </c>
      <c r="B384" s="2" t="s">
        <v>11</v>
      </c>
      <c r="C384" s="2" t="s">
        <v>1381</v>
      </c>
      <c r="D384" s="2" t="s">
        <v>1382</v>
      </c>
      <c r="E384" s="2" t="s">
        <v>215</v>
      </c>
      <c r="F384" s="2" t="s">
        <v>99</v>
      </c>
      <c r="G384" s="3" t="s">
        <v>1383</v>
      </c>
      <c r="H384" s="7" t="s">
        <v>1384</v>
      </c>
    </row>
    <row r="385" spans="1:8" ht="60" x14ac:dyDescent="0.25">
      <c r="A385" s="6" t="s">
        <v>1385</v>
      </c>
      <c r="B385" s="2" t="s">
        <v>11</v>
      </c>
      <c r="C385" s="2">
        <v>3320377667985</v>
      </c>
      <c r="D385" s="2" t="s">
        <v>1386</v>
      </c>
      <c r="E385" s="2" t="s">
        <v>178</v>
      </c>
      <c r="F385" s="2" t="s">
        <v>15</v>
      </c>
      <c r="G385" s="3" t="s">
        <v>1387</v>
      </c>
      <c r="H385" s="7" t="s">
        <v>1388</v>
      </c>
    </row>
    <row r="386" spans="1:8" ht="30.75" thickBot="1" x14ac:dyDescent="0.3">
      <c r="A386" s="8" t="s">
        <v>1389</v>
      </c>
      <c r="B386" s="9" t="s">
        <v>11</v>
      </c>
      <c r="C386" s="9" t="s">
        <v>1390</v>
      </c>
      <c r="D386" s="9" t="s">
        <v>1391</v>
      </c>
      <c r="E386" s="9" t="s">
        <v>220</v>
      </c>
      <c r="F386" s="9" t="s">
        <v>99</v>
      </c>
      <c r="G386" s="10" t="s">
        <v>1392</v>
      </c>
      <c r="H386" s="11" t="s">
        <v>1393</v>
      </c>
    </row>
    <row r="388" spans="1:8" ht="15.75" thickBot="1" x14ac:dyDescent="0.3"/>
    <row r="389" spans="1:8" x14ac:dyDescent="0.25">
      <c r="A389" s="17" t="s">
        <v>2</v>
      </c>
      <c r="B389" s="18" t="s">
        <v>3</v>
      </c>
      <c r="C389" s="18" t="s">
        <v>4</v>
      </c>
      <c r="D389" s="18" t="s">
        <v>5</v>
      </c>
      <c r="E389" s="18" t="s">
        <v>6</v>
      </c>
      <c r="F389" s="18" t="s">
        <v>7</v>
      </c>
      <c r="G389" s="18" t="s">
        <v>8</v>
      </c>
      <c r="H389" s="19" t="s">
        <v>9</v>
      </c>
    </row>
    <row r="390" spans="1:8" ht="30" x14ac:dyDescent="0.25">
      <c r="A390" s="6" t="s">
        <v>1394</v>
      </c>
      <c r="B390" s="2" t="s">
        <v>11</v>
      </c>
      <c r="C390" s="2">
        <v>611016376706</v>
      </c>
      <c r="D390" s="2" t="s">
        <v>19</v>
      </c>
      <c r="E390" s="2" t="s">
        <v>245</v>
      </c>
      <c r="F390" s="2" t="s">
        <v>131</v>
      </c>
      <c r="G390" s="3" t="s">
        <v>1395</v>
      </c>
      <c r="H390" s="7">
        <v>3335516552</v>
      </c>
    </row>
    <row r="391" spans="1:8" ht="30" x14ac:dyDescent="0.25">
      <c r="A391" s="6" t="s">
        <v>1396</v>
      </c>
      <c r="B391" s="2" t="s">
        <v>11</v>
      </c>
      <c r="C391" s="2"/>
      <c r="D391" s="2" t="s">
        <v>13</v>
      </c>
      <c r="E391" s="2" t="s">
        <v>92</v>
      </c>
      <c r="F391" s="2" t="s">
        <v>93</v>
      </c>
      <c r="G391" s="3" t="s">
        <v>1397</v>
      </c>
      <c r="H391" s="7" t="s">
        <v>1398</v>
      </c>
    </row>
    <row r="392" spans="1:8" ht="63.75" x14ac:dyDescent="0.25">
      <c r="A392" s="6" t="s">
        <v>1399</v>
      </c>
      <c r="B392" s="2" t="s">
        <v>1400</v>
      </c>
      <c r="C392" s="2" t="s">
        <v>1401</v>
      </c>
      <c r="D392" s="2" t="s">
        <v>1402</v>
      </c>
      <c r="E392" s="2" t="s">
        <v>295</v>
      </c>
      <c r="F392" s="2" t="s">
        <v>99</v>
      </c>
      <c r="G392" s="3" t="s">
        <v>1403</v>
      </c>
      <c r="H392" s="7" t="s">
        <v>1404</v>
      </c>
    </row>
    <row r="393" spans="1:8" ht="30" x14ac:dyDescent="0.25">
      <c r="A393" s="6" t="s">
        <v>1405</v>
      </c>
      <c r="B393" s="2" t="s">
        <v>46</v>
      </c>
      <c r="C393" s="2">
        <v>3520286528735</v>
      </c>
      <c r="D393" s="2" t="s">
        <v>1406</v>
      </c>
      <c r="E393" s="2" t="s">
        <v>498</v>
      </c>
      <c r="F393" s="2" t="s">
        <v>99</v>
      </c>
      <c r="G393" s="3" t="s">
        <v>1407</v>
      </c>
      <c r="H393" s="7" t="s">
        <v>1408</v>
      </c>
    </row>
    <row r="394" spans="1:8" ht="30" x14ac:dyDescent="0.25">
      <c r="A394" s="6" t="s">
        <v>1409</v>
      </c>
      <c r="B394" s="2" t="s">
        <v>46</v>
      </c>
      <c r="C394" s="2"/>
      <c r="D394" s="2" t="s">
        <v>1410</v>
      </c>
      <c r="E394" s="2" t="s">
        <v>152</v>
      </c>
      <c r="F394" s="2" t="s">
        <v>153</v>
      </c>
      <c r="G394" s="3" t="s">
        <v>1411</v>
      </c>
      <c r="H394" s="7" t="s">
        <v>1412</v>
      </c>
    </row>
    <row r="395" spans="1:8" ht="30" x14ac:dyDescent="0.25">
      <c r="A395" s="6" t="s">
        <v>1413</v>
      </c>
      <c r="B395" s="2" t="s">
        <v>58</v>
      </c>
      <c r="C395" s="2"/>
      <c r="D395" s="2" t="s">
        <v>187</v>
      </c>
      <c r="E395" s="2" t="s">
        <v>178</v>
      </c>
      <c r="F395" s="2" t="s">
        <v>15</v>
      </c>
      <c r="G395" s="3" t="s">
        <v>1414</v>
      </c>
      <c r="H395" s="7" t="s">
        <v>1415</v>
      </c>
    </row>
    <row r="396" spans="1:8" ht="60" x14ac:dyDescent="0.25">
      <c r="A396" s="6" t="s">
        <v>1416</v>
      </c>
      <c r="B396" s="2" t="s">
        <v>1417</v>
      </c>
      <c r="C396" s="2"/>
      <c r="D396" s="2" t="s">
        <v>1418</v>
      </c>
      <c r="E396" s="2" t="s">
        <v>427</v>
      </c>
      <c r="F396" s="2" t="s">
        <v>189</v>
      </c>
      <c r="G396" s="3" t="s">
        <v>1419</v>
      </c>
      <c r="H396" s="7" t="s">
        <v>1420</v>
      </c>
    </row>
    <row r="397" spans="1:8" ht="30" x14ac:dyDescent="0.25">
      <c r="A397" s="6" t="s">
        <v>1421</v>
      </c>
      <c r="B397" s="2" t="s">
        <v>1422</v>
      </c>
      <c r="C397" s="2"/>
      <c r="D397" s="2" t="s">
        <v>1423</v>
      </c>
      <c r="E397" s="2" t="s">
        <v>124</v>
      </c>
      <c r="F397" s="2" t="s">
        <v>99</v>
      </c>
      <c r="G397" s="3" t="s">
        <v>1424</v>
      </c>
      <c r="H397" s="7" t="s">
        <v>1425</v>
      </c>
    </row>
    <row r="398" spans="1:8" ht="30" x14ac:dyDescent="0.25">
      <c r="A398" s="6" t="s">
        <v>1426</v>
      </c>
      <c r="B398" s="2" t="s">
        <v>11</v>
      </c>
      <c r="C398" s="2" t="s">
        <v>1427</v>
      </c>
      <c r="D398" s="2" t="s">
        <v>47</v>
      </c>
      <c r="E398" s="2" t="s">
        <v>25</v>
      </c>
      <c r="F398" s="2" t="s">
        <v>26</v>
      </c>
      <c r="G398" s="3" t="s">
        <v>1428</v>
      </c>
      <c r="H398" s="7">
        <v>3347511223</v>
      </c>
    </row>
    <row r="399" spans="1:8" ht="60" x14ac:dyDescent="0.25">
      <c r="A399" s="6" t="s">
        <v>1429</v>
      </c>
      <c r="B399" s="2" t="s">
        <v>1430</v>
      </c>
      <c r="C399" s="2" t="s">
        <v>1431</v>
      </c>
      <c r="D399" s="2" t="s">
        <v>1432</v>
      </c>
      <c r="E399" s="2" t="s">
        <v>215</v>
      </c>
      <c r="F399" s="2" t="s">
        <v>99</v>
      </c>
      <c r="G399" s="3" t="s">
        <v>1433</v>
      </c>
      <c r="H399" s="7" t="s">
        <v>1434</v>
      </c>
    </row>
    <row r="400" spans="1:8" ht="30" x14ac:dyDescent="0.25">
      <c r="A400" s="6" t="s">
        <v>1435</v>
      </c>
      <c r="B400" s="2" t="s">
        <v>11</v>
      </c>
      <c r="C400" s="2"/>
      <c r="D400" s="2" t="s">
        <v>1436</v>
      </c>
      <c r="E400" s="2" t="s">
        <v>92</v>
      </c>
      <c r="F400" s="2" t="s">
        <v>93</v>
      </c>
      <c r="G400" s="3" t="s">
        <v>1437</v>
      </c>
      <c r="H400" s="7">
        <v>3325660922</v>
      </c>
    </row>
    <row r="401" spans="1:8" ht="30" x14ac:dyDescent="0.25">
      <c r="A401" s="6" t="s">
        <v>1438</v>
      </c>
      <c r="B401" s="2" t="s">
        <v>11</v>
      </c>
      <c r="C401" s="2">
        <v>3230430829813</v>
      </c>
      <c r="D401" s="2" t="s">
        <v>47</v>
      </c>
      <c r="E401" s="2" t="s">
        <v>14</v>
      </c>
      <c r="F401" s="2" t="s">
        <v>15</v>
      </c>
      <c r="G401" s="3" t="s">
        <v>1439</v>
      </c>
      <c r="H401" s="7">
        <v>3217480502</v>
      </c>
    </row>
    <row r="402" spans="1:8" ht="30" x14ac:dyDescent="0.25">
      <c r="A402" s="6" t="s">
        <v>1440</v>
      </c>
      <c r="B402" s="2" t="s">
        <v>11</v>
      </c>
      <c r="C402" s="2">
        <v>3630317916687</v>
      </c>
      <c r="D402" s="2" t="s">
        <v>0</v>
      </c>
      <c r="E402" s="2" t="s">
        <v>245</v>
      </c>
      <c r="F402" s="2" t="s">
        <v>246</v>
      </c>
      <c r="G402" s="3" t="s">
        <v>1441</v>
      </c>
      <c r="H402" s="7">
        <v>923004454146</v>
      </c>
    </row>
    <row r="403" spans="1:8" ht="30" x14ac:dyDescent="0.25">
      <c r="A403" s="6" t="s">
        <v>1442</v>
      </c>
      <c r="B403" s="2" t="s">
        <v>11</v>
      </c>
      <c r="C403" s="2">
        <v>6110108969530</v>
      </c>
      <c r="D403" s="2" t="s">
        <v>1443</v>
      </c>
      <c r="E403" s="2" t="s">
        <v>130</v>
      </c>
      <c r="F403" s="2" t="s">
        <v>21</v>
      </c>
      <c r="G403" s="3" t="s">
        <v>1444</v>
      </c>
      <c r="H403" s="7" t="s">
        <v>1445</v>
      </c>
    </row>
    <row r="404" spans="1:8" ht="30" x14ac:dyDescent="0.25">
      <c r="A404" s="6" t="s">
        <v>1446</v>
      </c>
      <c r="B404" s="2" t="s">
        <v>1447</v>
      </c>
      <c r="C404" s="2"/>
      <c r="D404" s="2" t="s">
        <v>59</v>
      </c>
      <c r="E404" s="2" t="s">
        <v>166</v>
      </c>
      <c r="F404" s="2" t="s">
        <v>167</v>
      </c>
      <c r="G404" s="3" t="s">
        <v>1448</v>
      </c>
      <c r="H404" s="7">
        <v>3335642135</v>
      </c>
    </row>
    <row r="405" spans="1:8" ht="30" x14ac:dyDescent="0.25">
      <c r="A405" s="6" t="s">
        <v>1449</v>
      </c>
      <c r="B405" s="2" t="s">
        <v>11</v>
      </c>
      <c r="C405" s="2"/>
      <c r="D405" s="2" t="s">
        <v>47</v>
      </c>
      <c r="E405" s="2" t="s">
        <v>14</v>
      </c>
      <c r="F405" s="2" t="s">
        <v>15</v>
      </c>
      <c r="G405" s="3" t="s">
        <v>1450</v>
      </c>
      <c r="H405" s="7" t="s">
        <v>1451</v>
      </c>
    </row>
    <row r="406" spans="1:8" ht="30" x14ac:dyDescent="0.25">
      <c r="A406" s="6" t="s">
        <v>1452</v>
      </c>
      <c r="B406" s="2" t="s">
        <v>103</v>
      </c>
      <c r="C406" s="2" t="s">
        <v>1453</v>
      </c>
      <c r="D406" s="2" t="s">
        <v>1454</v>
      </c>
      <c r="E406" s="2" t="s">
        <v>580</v>
      </c>
      <c r="F406" s="2" t="s">
        <v>189</v>
      </c>
      <c r="G406" s="3" t="s">
        <v>1455</v>
      </c>
      <c r="H406" s="7">
        <v>919218129</v>
      </c>
    </row>
    <row r="407" spans="1:8" ht="30" x14ac:dyDescent="0.25">
      <c r="A407" s="6" t="s">
        <v>1456</v>
      </c>
      <c r="B407" s="2" t="s">
        <v>11</v>
      </c>
      <c r="C407" s="2">
        <v>3520145928626</v>
      </c>
      <c r="D407" s="2" t="s">
        <v>1457</v>
      </c>
      <c r="E407" s="2" t="s">
        <v>1458</v>
      </c>
      <c r="F407" s="2" t="s">
        <v>99</v>
      </c>
      <c r="G407" s="3" t="s">
        <v>1459</v>
      </c>
      <c r="H407" s="7">
        <v>923074012408</v>
      </c>
    </row>
    <row r="408" spans="1:8" ht="30" x14ac:dyDescent="0.25">
      <c r="A408" s="6" t="s">
        <v>1460</v>
      </c>
      <c r="B408" s="2" t="s">
        <v>1461</v>
      </c>
      <c r="C408" s="2"/>
      <c r="D408" s="2"/>
      <c r="E408" s="2" t="s">
        <v>628</v>
      </c>
      <c r="F408" s="2" t="s">
        <v>42</v>
      </c>
      <c r="G408" s="3" t="s">
        <v>1462</v>
      </c>
      <c r="H408" s="7" t="s">
        <v>1463</v>
      </c>
    </row>
    <row r="409" spans="1:8" ht="30" x14ac:dyDescent="0.25">
      <c r="A409" s="6" t="s">
        <v>1464</v>
      </c>
      <c r="B409" s="2" t="s">
        <v>1339</v>
      </c>
      <c r="C409" s="2"/>
      <c r="D409" s="2" t="s">
        <v>1465</v>
      </c>
      <c r="E409" s="2" t="s">
        <v>195</v>
      </c>
      <c r="F409" s="2" t="s">
        <v>42</v>
      </c>
      <c r="G409" s="3" t="s">
        <v>1466</v>
      </c>
      <c r="H409" s="7" t="s">
        <v>1467</v>
      </c>
    </row>
    <row r="410" spans="1:8" ht="38.25" x14ac:dyDescent="0.25">
      <c r="A410" s="6" t="s">
        <v>1468</v>
      </c>
      <c r="B410" s="2" t="s">
        <v>58</v>
      </c>
      <c r="C410" s="2"/>
      <c r="D410" s="2" t="s">
        <v>1469</v>
      </c>
      <c r="E410" s="2" t="s">
        <v>20</v>
      </c>
      <c r="F410" s="2" t="s">
        <v>21</v>
      </c>
      <c r="G410" s="3" t="s">
        <v>1470</v>
      </c>
      <c r="H410" s="7" t="s">
        <v>1471</v>
      </c>
    </row>
    <row r="411" spans="1:8" ht="30" x14ac:dyDescent="0.25">
      <c r="A411" s="6" t="s">
        <v>1472</v>
      </c>
      <c r="B411" s="2" t="s">
        <v>11</v>
      </c>
      <c r="C411" s="2"/>
      <c r="D411" s="2" t="s">
        <v>187</v>
      </c>
      <c r="E411" s="2" t="s">
        <v>124</v>
      </c>
      <c r="F411" s="2" t="s">
        <v>99</v>
      </c>
      <c r="G411" s="3" t="s">
        <v>1473</v>
      </c>
      <c r="H411" s="7" t="s">
        <v>1474</v>
      </c>
    </row>
    <row r="412" spans="1:8" ht="38.25" x14ac:dyDescent="0.25">
      <c r="A412" s="6" t="s">
        <v>1475</v>
      </c>
      <c r="B412" s="2" t="s">
        <v>46</v>
      </c>
      <c r="C412" s="2"/>
      <c r="D412" s="2" t="s">
        <v>1476</v>
      </c>
      <c r="E412" s="2" t="s">
        <v>130</v>
      </c>
      <c r="F412" s="2" t="s">
        <v>21</v>
      </c>
      <c r="G412" s="3" t="s">
        <v>1477</v>
      </c>
      <c r="H412" s="7" t="s">
        <v>1478</v>
      </c>
    </row>
    <row r="413" spans="1:8" ht="51" x14ac:dyDescent="0.25">
      <c r="A413" s="6" t="s">
        <v>1479</v>
      </c>
      <c r="B413" s="2" t="s">
        <v>11</v>
      </c>
      <c r="C413" s="2"/>
      <c r="D413" s="2" t="s">
        <v>1480</v>
      </c>
      <c r="E413" s="2" t="s">
        <v>1072</v>
      </c>
      <c r="F413" s="2" t="s">
        <v>99</v>
      </c>
      <c r="G413" s="3" t="s">
        <v>1481</v>
      </c>
      <c r="H413" s="7" t="s">
        <v>1482</v>
      </c>
    </row>
    <row r="414" spans="1:8" ht="60" x14ac:dyDescent="0.25">
      <c r="A414" s="6" t="s">
        <v>1483</v>
      </c>
      <c r="B414" s="2" t="s">
        <v>11</v>
      </c>
      <c r="C414" s="2">
        <v>3320212083089</v>
      </c>
      <c r="D414" s="2" t="s">
        <v>1484</v>
      </c>
      <c r="E414" s="2" t="s">
        <v>14</v>
      </c>
      <c r="F414" s="2" t="s">
        <v>15</v>
      </c>
      <c r="G414" s="3" t="s">
        <v>1485</v>
      </c>
      <c r="H414" s="7">
        <f>92-301-396-7919</f>
        <v>-8524</v>
      </c>
    </row>
    <row r="415" spans="1:8" ht="45" x14ac:dyDescent="0.25">
      <c r="A415" s="6" t="s">
        <v>1486</v>
      </c>
      <c r="B415" s="2" t="s">
        <v>11</v>
      </c>
      <c r="C415" s="2"/>
      <c r="D415" s="2" t="s">
        <v>19</v>
      </c>
      <c r="E415" s="2" t="s">
        <v>245</v>
      </c>
      <c r="F415" s="2" t="s">
        <v>246</v>
      </c>
      <c r="G415" s="3" t="s">
        <v>1487</v>
      </c>
      <c r="H415" s="7" t="s">
        <v>1488</v>
      </c>
    </row>
    <row r="416" spans="1:8" ht="60" x14ac:dyDescent="0.25">
      <c r="A416" s="6" t="s">
        <v>1489</v>
      </c>
      <c r="B416" s="2" t="s">
        <v>11</v>
      </c>
      <c r="C416" s="2">
        <v>3520298331256</v>
      </c>
      <c r="D416" s="2" t="s">
        <v>1490</v>
      </c>
      <c r="E416" s="2" t="s">
        <v>220</v>
      </c>
      <c r="F416" s="2" t="s">
        <v>99</v>
      </c>
      <c r="G416" s="3" t="s">
        <v>1491</v>
      </c>
      <c r="H416" s="7">
        <v>3244802642</v>
      </c>
    </row>
    <row r="417" spans="1:8" ht="30" x14ac:dyDescent="0.25">
      <c r="A417" s="6" t="s">
        <v>1492</v>
      </c>
      <c r="B417" s="2" t="s">
        <v>46</v>
      </c>
      <c r="C417" s="2"/>
      <c r="D417" s="2" t="s">
        <v>1493</v>
      </c>
      <c r="E417" s="2" t="s">
        <v>178</v>
      </c>
      <c r="F417" s="2" t="s">
        <v>15</v>
      </c>
      <c r="G417" s="3" t="s">
        <v>1494</v>
      </c>
      <c r="H417" s="7">
        <f>92-41-9200312</f>
        <v>-9200261</v>
      </c>
    </row>
    <row r="418" spans="1:8" ht="60" x14ac:dyDescent="0.25">
      <c r="A418" s="6" t="s">
        <v>1495</v>
      </c>
      <c r="B418" s="2" t="s">
        <v>58</v>
      </c>
      <c r="C418" s="2">
        <v>1350305398665</v>
      </c>
      <c r="D418" s="2" t="s">
        <v>13</v>
      </c>
      <c r="E418" s="2" t="s">
        <v>245</v>
      </c>
      <c r="F418" s="2" t="s">
        <v>246</v>
      </c>
      <c r="G418" s="3" t="s">
        <v>1496</v>
      </c>
      <c r="H418" s="7">
        <v>3345583289</v>
      </c>
    </row>
    <row r="419" spans="1:8" ht="60" x14ac:dyDescent="0.25">
      <c r="A419" s="6" t="s">
        <v>1497</v>
      </c>
      <c r="B419" s="2" t="s">
        <v>11</v>
      </c>
      <c r="C419" s="2"/>
      <c r="D419" s="2" t="s">
        <v>1498</v>
      </c>
      <c r="E419" s="2" t="s">
        <v>195</v>
      </c>
      <c r="F419" s="2" t="s">
        <v>42</v>
      </c>
      <c r="G419" s="3" t="s">
        <v>1499</v>
      </c>
      <c r="H419" s="7" t="s">
        <v>1500</v>
      </c>
    </row>
    <row r="420" spans="1:8" ht="30" x14ac:dyDescent="0.25">
      <c r="A420" s="6" t="s">
        <v>1501</v>
      </c>
      <c r="B420" s="2" t="s">
        <v>46</v>
      </c>
      <c r="C420" s="2"/>
      <c r="D420" s="2" t="s">
        <v>1502</v>
      </c>
      <c r="E420" s="2" t="s">
        <v>166</v>
      </c>
      <c r="F420" s="2" t="s">
        <v>167</v>
      </c>
      <c r="G420" s="3" t="s">
        <v>1503</v>
      </c>
      <c r="H420" s="7" t="s">
        <v>1504</v>
      </c>
    </row>
    <row r="421" spans="1:8" ht="30" x14ac:dyDescent="0.25">
      <c r="A421" s="6" t="s">
        <v>1505</v>
      </c>
      <c r="B421" s="2" t="s">
        <v>11</v>
      </c>
      <c r="C421" s="2">
        <v>6110106294784</v>
      </c>
      <c r="D421" s="2" t="s">
        <v>140</v>
      </c>
      <c r="E421" s="2" t="s">
        <v>20</v>
      </c>
      <c r="F421" s="2" t="s">
        <v>21</v>
      </c>
      <c r="G421" s="3" t="s">
        <v>1506</v>
      </c>
      <c r="H421" s="7" t="s">
        <v>1507</v>
      </c>
    </row>
    <row r="422" spans="1:8" ht="30" x14ac:dyDescent="0.25">
      <c r="A422" s="6" t="s">
        <v>1508</v>
      </c>
      <c r="B422" s="2" t="s">
        <v>11</v>
      </c>
      <c r="C422" s="2" t="s">
        <v>1509</v>
      </c>
      <c r="D422" s="2" t="s">
        <v>19</v>
      </c>
      <c r="E422" s="2" t="s">
        <v>60</v>
      </c>
      <c r="F422" s="2" t="s">
        <v>42</v>
      </c>
      <c r="G422" s="3" t="s">
        <v>1510</v>
      </c>
      <c r="H422" s="7">
        <f>92-300-5266109</f>
        <v>-5266317</v>
      </c>
    </row>
    <row r="423" spans="1:8" ht="30" x14ac:dyDescent="0.25">
      <c r="A423" s="6" t="s">
        <v>1511</v>
      </c>
      <c r="B423" s="2" t="s">
        <v>58</v>
      </c>
      <c r="C423" s="2">
        <v>4210117292301</v>
      </c>
      <c r="D423" s="2" t="s">
        <v>1512</v>
      </c>
      <c r="E423" s="2" t="s">
        <v>1246</v>
      </c>
      <c r="F423" s="2" t="s">
        <v>42</v>
      </c>
      <c r="G423" s="3" t="s">
        <v>1513</v>
      </c>
      <c r="H423" s="7">
        <v>922134410311</v>
      </c>
    </row>
    <row r="424" spans="1:8" ht="60" x14ac:dyDescent="0.25">
      <c r="A424" s="6" t="s">
        <v>1514</v>
      </c>
      <c r="B424" s="2" t="s">
        <v>58</v>
      </c>
      <c r="C424" s="2" t="s">
        <v>1515</v>
      </c>
      <c r="D424" s="2" t="s">
        <v>1516</v>
      </c>
      <c r="E424" s="2" t="s">
        <v>172</v>
      </c>
      <c r="F424" s="2" t="s">
        <v>173</v>
      </c>
      <c r="G424" s="3" t="s">
        <v>1517</v>
      </c>
      <c r="H424" s="7" t="s">
        <v>1518</v>
      </c>
    </row>
    <row r="425" spans="1:8" ht="25.5" x14ac:dyDescent="0.25">
      <c r="A425" s="6" t="s">
        <v>1519</v>
      </c>
      <c r="B425" s="2" t="s">
        <v>1520</v>
      </c>
      <c r="C425" s="2"/>
      <c r="D425" s="2" t="s">
        <v>1521</v>
      </c>
      <c r="E425" s="2" t="s">
        <v>20</v>
      </c>
      <c r="F425" s="2" t="s">
        <v>21</v>
      </c>
      <c r="G425" s="3" t="s">
        <v>1522</v>
      </c>
      <c r="H425" s="7" t="s">
        <v>1523</v>
      </c>
    </row>
    <row r="426" spans="1:8" ht="38.25" x14ac:dyDescent="0.25">
      <c r="A426" s="6" t="s">
        <v>1524</v>
      </c>
      <c r="B426" s="2" t="s">
        <v>1525</v>
      </c>
      <c r="C426" s="2"/>
      <c r="D426" s="2" t="s">
        <v>1526</v>
      </c>
      <c r="E426" s="2" t="s">
        <v>220</v>
      </c>
      <c r="F426" s="2" t="s">
        <v>99</v>
      </c>
      <c r="G426" s="3" t="s">
        <v>1527</v>
      </c>
      <c r="H426" s="7" t="s">
        <v>1528</v>
      </c>
    </row>
    <row r="427" spans="1:8" ht="60" x14ac:dyDescent="0.25">
      <c r="A427" s="6" t="s">
        <v>1529</v>
      </c>
      <c r="B427" s="2" t="s">
        <v>11</v>
      </c>
      <c r="C427" s="2">
        <v>3520221771731</v>
      </c>
      <c r="D427" s="2" t="s">
        <v>1530</v>
      </c>
      <c r="E427" s="2" t="s">
        <v>295</v>
      </c>
      <c r="F427" s="2" t="s">
        <v>99</v>
      </c>
      <c r="G427" s="3" t="s">
        <v>1531</v>
      </c>
      <c r="H427" s="7" t="s">
        <v>1532</v>
      </c>
    </row>
    <row r="428" spans="1:8" ht="38.25" x14ac:dyDescent="0.25">
      <c r="A428" s="6" t="s">
        <v>1533</v>
      </c>
      <c r="B428" s="2" t="s">
        <v>58</v>
      </c>
      <c r="C428" s="2"/>
      <c r="D428" s="2" t="s">
        <v>1534</v>
      </c>
      <c r="E428" s="2" t="s">
        <v>166</v>
      </c>
      <c r="F428" s="2" t="s">
        <v>167</v>
      </c>
      <c r="G428" s="3" t="s">
        <v>1535</v>
      </c>
      <c r="H428" s="7">
        <v>3015153788</v>
      </c>
    </row>
    <row r="429" spans="1:8" ht="60" x14ac:dyDescent="0.25">
      <c r="A429" s="6" t="s">
        <v>1536</v>
      </c>
      <c r="B429" s="2" t="s">
        <v>11</v>
      </c>
      <c r="C429" s="2" t="s">
        <v>1537</v>
      </c>
      <c r="D429" s="2" t="s">
        <v>1538</v>
      </c>
      <c r="E429" s="2" t="s">
        <v>124</v>
      </c>
      <c r="F429" s="2" t="s">
        <v>99</v>
      </c>
      <c r="G429" s="3" t="s">
        <v>1539</v>
      </c>
      <c r="H429" s="7" t="s">
        <v>1540</v>
      </c>
    </row>
    <row r="430" spans="1:8" ht="30" x14ac:dyDescent="0.25">
      <c r="A430" s="6" t="s">
        <v>1541</v>
      </c>
      <c r="B430" s="2" t="s">
        <v>11</v>
      </c>
      <c r="C430" s="2" t="s">
        <v>1542</v>
      </c>
      <c r="D430" s="2" t="s">
        <v>1543</v>
      </c>
      <c r="E430" s="2" t="s">
        <v>60</v>
      </c>
      <c r="F430" s="2" t="s">
        <v>42</v>
      </c>
      <c r="G430" s="3" t="s">
        <v>1544</v>
      </c>
      <c r="H430" s="7">
        <f>92-321-8954232</f>
        <v>-8954461</v>
      </c>
    </row>
    <row r="431" spans="1:8" ht="60" x14ac:dyDescent="0.25">
      <c r="A431" s="6" t="s">
        <v>1545</v>
      </c>
      <c r="B431" s="2" t="s">
        <v>11</v>
      </c>
      <c r="C431" s="2"/>
      <c r="D431" s="2" t="s">
        <v>19</v>
      </c>
      <c r="E431" s="2" t="s">
        <v>215</v>
      </c>
      <c r="F431" s="2" t="s">
        <v>99</v>
      </c>
      <c r="G431" s="3" t="s">
        <v>1546</v>
      </c>
      <c r="H431" s="7" t="s">
        <v>1547</v>
      </c>
    </row>
    <row r="432" spans="1:8" ht="30" x14ac:dyDescent="0.25">
      <c r="A432" s="6" t="s">
        <v>1548</v>
      </c>
      <c r="B432" s="2" t="s">
        <v>11</v>
      </c>
      <c r="C432" s="2" t="s">
        <v>1549</v>
      </c>
      <c r="D432" s="2" t="s">
        <v>47</v>
      </c>
      <c r="E432" s="2" t="s">
        <v>245</v>
      </c>
      <c r="F432" s="2" t="s">
        <v>246</v>
      </c>
      <c r="G432" s="3" t="s">
        <v>1550</v>
      </c>
      <c r="H432" s="7">
        <f>92-3453453003</f>
        <v>-3453452911</v>
      </c>
    </row>
    <row r="433" spans="1:8" ht="30" x14ac:dyDescent="0.25">
      <c r="A433" s="6" t="s">
        <v>1551</v>
      </c>
      <c r="B433" s="2" t="s">
        <v>58</v>
      </c>
      <c r="C433" s="2" t="s">
        <v>1552</v>
      </c>
      <c r="D433" s="2" t="s">
        <v>13</v>
      </c>
      <c r="E433" s="2" t="s">
        <v>498</v>
      </c>
      <c r="F433" s="2" t="s">
        <v>99</v>
      </c>
      <c r="G433" s="3" t="s">
        <v>1553</v>
      </c>
      <c r="H433" s="7" t="s">
        <v>1554</v>
      </c>
    </row>
    <row r="434" spans="1:8" ht="30" x14ac:dyDescent="0.25">
      <c r="A434" s="6" t="s">
        <v>1555</v>
      </c>
      <c r="B434" s="2" t="s">
        <v>58</v>
      </c>
      <c r="C434" s="2"/>
      <c r="D434" s="2" t="s">
        <v>13</v>
      </c>
      <c r="E434" s="2" t="s">
        <v>20</v>
      </c>
      <c r="F434" s="2" t="s">
        <v>21</v>
      </c>
      <c r="G434" s="3" t="s">
        <v>1556</v>
      </c>
      <c r="H434" s="7" t="s">
        <v>1557</v>
      </c>
    </row>
    <row r="435" spans="1:8" ht="30" x14ac:dyDescent="0.25">
      <c r="A435" s="6" t="s">
        <v>1558</v>
      </c>
      <c r="B435" s="2" t="s">
        <v>58</v>
      </c>
      <c r="C435" s="2"/>
      <c r="D435" s="2" t="s">
        <v>1559</v>
      </c>
      <c r="E435" s="2" t="s">
        <v>166</v>
      </c>
      <c r="F435" s="2" t="s">
        <v>167</v>
      </c>
      <c r="G435" s="3" t="s">
        <v>1560</v>
      </c>
      <c r="H435" s="7" t="s">
        <v>1561</v>
      </c>
    </row>
    <row r="436" spans="1:8" ht="30" x14ac:dyDescent="0.25">
      <c r="A436" s="6" t="s">
        <v>1562</v>
      </c>
      <c r="B436" s="2" t="s">
        <v>11</v>
      </c>
      <c r="C436" s="2" t="s">
        <v>1563</v>
      </c>
      <c r="D436" s="2" t="s">
        <v>1521</v>
      </c>
      <c r="E436" s="2" t="s">
        <v>318</v>
      </c>
      <c r="F436" s="2" t="s">
        <v>1564</v>
      </c>
      <c r="G436" s="3" t="s">
        <v>1565</v>
      </c>
      <c r="H436" s="7">
        <v>3345015998</v>
      </c>
    </row>
    <row r="437" spans="1:8" ht="90" x14ac:dyDescent="0.25">
      <c r="A437" s="6" t="s">
        <v>1566</v>
      </c>
      <c r="B437" s="2" t="s">
        <v>436</v>
      </c>
      <c r="C437" s="2"/>
      <c r="D437" s="2" t="s">
        <v>1567</v>
      </c>
      <c r="E437" s="2" t="s">
        <v>119</v>
      </c>
      <c r="F437" s="2" t="s">
        <v>15</v>
      </c>
      <c r="G437" s="3" t="s">
        <v>1568</v>
      </c>
      <c r="H437" s="7" t="s">
        <v>1569</v>
      </c>
    </row>
    <row r="438" spans="1:8" ht="38.25" x14ac:dyDescent="0.25">
      <c r="A438" s="6" t="s">
        <v>1570</v>
      </c>
      <c r="B438" s="2" t="s">
        <v>11</v>
      </c>
      <c r="C438" s="2">
        <v>3520268783103</v>
      </c>
      <c r="D438" s="2" t="s">
        <v>1571</v>
      </c>
      <c r="E438" s="2" t="s">
        <v>124</v>
      </c>
      <c r="F438" s="2" t="s">
        <v>99</v>
      </c>
      <c r="G438" s="3" t="s">
        <v>1572</v>
      </c>
      <c r="H438" s="7" t="s">
        <v>1573</v>
      </c>
    </row>
    <row r="439" spans="1:8" ht="30.75" thickBot="1" x14ac:dyDescent="0.3">
      <c r="A439" s="8" t="s">
        <v>1574</v>
      </c>
      <c r="B439" s="9" t="s">
        <v>117</v>
      </c>
      <c r="C439" s="9"/>
      <c r="D439" s="9" t="s">
        <v>1575</v>
      </c>
      <c r="E439" s="9" t="s">
        <v>130</v>
      </c>
      <c r="F439" s="9" t="s">
        <v>131</v>
      </c>
      <c r="G439" s="10" t="s">
        <v>1576</v>
      </c>
      <c r="H439" s="11" t="s">
        <v>1577</v>
      </c>
    </row>
    <row r="440" spans="1:8" ht="15.75" thickBot="1" x14ac:dyDescent="0.3"/>
    <row r="441" spans="1:8" x14ac:dyDescent="0.25">
      <c r="A441" s="17" t="s">
        <v>1578</v>
      </c>
      <c r="B441" s="18" t="s">
        <v>3</v>
      </c>
      <c r="C441" s="18" t="s">
        <v>4</v>
      </c>
      <c r="D441" s="18" t="s">
        <v>5</v>
      </c>
      <c r="E441" s="18" t="s">
        <v>6</v>
      </c>
      <c r="F441" s="18" t="s">
        <v>7</v>
      </c>
      <c r="G441" s="18" t="s">
        <v>8</v>
      </c>
      <c r="H441" s="19" t="s">
        <v>9</v>
      </c>
    </row>
    <row r="442" spans="1:8" ht="38.25" x14ac:dyDescent="0.25">
      <c r="A442" s="6" t="s">
        <v>1579</v>
      </c>
      <c r="B442" s="2" t="s">
        <v>11</v>
      </c>
      <c r="C442" s="2"/>
      <c r="D442" s="2"/>
      <c r="E442" s="2" t="s">
        <v>252</v>
      </c>
      <c r="F442" s="2" t="s">
        <v>253</v>
      </c>
      <c r="G442" s="3" t="s">
        <v>1580</v>
      </c>
      <c r="H442" s="7" t="s">
        <v>1581</v>
      </c>
    </row>
    <row r="443" spans="1:8" ht="30" x14ac:dyDescent="0.25">
      <c r="A443" s="6" t="s">
        <v>1582</v>
      </c>
      <c r="B443" s="2" t="s">
        <v>58</v>
      </c>
      <c r="C443" s="2">
        <v>4210116472719</v>
      </c>
      <c r="D443" s="2" t="s">
        <v>187</v>
      </c>
      <c r="E443" s="2" t="s">
        <v>1336</v>
      </c>
      <c r="F443" s="2" t="s">
        <v>42</v>
      </c>
      <c r="G443" s="3" t="s">
        <v>1583</v>
      </c>
      <c r="H443" s="7" t="s">
        <v>1584</v>
      </c>
    </row>
    <row r="444" spans="1:8" ht="51" x14ac:dyDescent="0.25">
      <c r="A444" s="6" t="s">
        <v>1585</v>
      </c>
      <c r="B444" s="2" t="s">
        <v>46</v>
      </c>
      <c r="C444" s="2" t="s">
        <v>1586</v>
      </c>
      <c r="D444" s="2" t="s">
        <v>1587</v>
      </c>
      <c r="E444" s="2" t="s">
        <v>124</v>
      </c>
      <c r="F444" s="2" t="s">
        <v>99</v>
      </c>
      <c r="G444" s="3" t="s">
        <v>1588</v>
      </c>
      <c r="H444" s="7" t="s">
        <v>1589</v>
      </c>
    </row>
    <row r="445" spans="1:8" ht="38.25" x14ac:dyDescent="0.25">
      <c r="A445" s="6" t="s">
        <v>1590</v>
      </c>
      <c r="B445" s="2" t="s">
        <v>1591</v>
      </c>
      <c r="C445" s="2"/>
      <c r="D445" s="2" t="s">
        <v>1592</v>
      </c>
      <c r="E445" s="2" t="s">
        <v>295</v>
      </c>
      <c r="F445" s="2" t="s">
        <v>99</v>
      </c>
      <c r="G445" s="3" t="s">
        <v>1593</v>
      </c>
      <c r="H445" s="7" t="s">
        <v>1594</v>
      </c>
    </row>
    <row r="446" spans="1:8" ht="30" x14ac:dyDescent="0.25">
      <c r="A446" s="6" t="s">
        <v>1595</v>
      </c>
      <c r="B446" s="2" t="s">
        <v>11</v>
      </c>
      <c r="C446" s="2" t="s">
        <v>1596</v>
      </c>
      <c r="D446" s="2" t="s">
        <v>621</v>
      </c>
      <c r="E446" s="2" t="s">
        <v>20</v>
      </c>
      <c r="F446" s="2" t="s">
        <v>21</v>
      </c>
      <c r="G446" s="3" t="s">
        <v>1597</v>
      </c>
      <c r="H446" s="7" t="s">
        <v>1598</v>
      </c>
    </row>
    <row r="447" spans="1:8" ht="30" x14ac:dyDescent="0.25">
      <c r="A447" s="6" t="s">
        <v>1599</v>
      </c>
      <c r="B447" s="2" t="s">
        <v>58</v>
      </c>
      <c r="C447" s="2"/>
      <c r="D447" s="2" t="s">
        <v>1600</v>
      </c>
      <c r="E447" s="2" t="s">
        <v>87</v>
      </c>
      <c r="F447" s="2" t="s">
        <v>88</v>
      </c>
      <c r="G447" s="3" t="s">
        <v>1601</v>
      </c>
      <c r="H447" s="7" t="s">
        <v>1602</v>
      </c>
    </row>
    <row r="448" spans="1:8" ht="38.25" x14ac:dyDescent="0.25">
      <c r="A448" s="6" t="s">
        <v>1603</v>
      </c>
      <c r="B448" s="2" t="s">
        <v>11</v>
      </c>
      <c r="C448" s="2" t="s">
        <v>1604</v>
      </c>
      <c r="D448" s="2" t="s">
        <v>140</v>
      </c>
      <c r="E448" s="2" t="s">
        <v>124</v>
      </c>
      <c r="F448" s="2" t="s">
        <v>99</v>
      </c>
      <c r="G448" s="3" t="s">
        <v>1605</v>
      </c>
      <c r="H448" s="7" t="s">
        <v>1606</v>
      </c>
    </row>
    <row r="449" spans="1:8" ht="38.25" x14ac:dyDescent="0.25">
      <c r="A449" s="6" t="s">
        <v>1607</v>
      </c>
      <c r="B449" s="2" t="s">
        <v>1608</v>
      </c>
      <c r="C449" s="2" t="s">
        <v>1609</v>
      </c>
      <c r="D449" s="2" t="s">
        <v>1610</v>
      </c>
      <c r="E449" s="2" t="s">
        <v>295</v>
      </c>
      <c r="F449" s="2" t="s">
        <v>99</v>
      </c>
      <c r="G449" s="3" t="s">
        <v>1611</v>
      </c>
      <c r="H449" s="7" t="s">
        <v>1612</v>
      </c>
    </row>
    <row r="450" spans="1:8" ht="38.25" x14ac:dyDescent="0.25">
      <c r="A450" s="6" t="s">
        <v>1613</v>
      </c>
      <c r="B450" s="2" t="s">
        <v>117</v>
      </c>
      <c r="C450" s="2"/>
      <c r="D450" s="2"/>
      <c r="E450" s="2" t="s">
        <v>60</v>
      </c>
      <c r="F450" s="2" t="s">
        <v>42</v>
      </c>
      <c r="G450" s="3" t="s">
        <v>1614</v>
      </c>
      <c r="H450" s="7" t="s">
        <v>1615</v>
      </c>
    </row>
    <row r="451" spans="1:8" ht="38.25" x14ac:dyDescent="0.25">
      <c r="A451" s="6" t="s">
        <v>1616</v>
      </c>
      <c r="B451" s="2" t="s">
        <v>46</v>
      </c>
      <c r="C451" s="2" t="s">
        <v>1617</v>
      </c>
      <c r="D451" s="2" t="s">
        <v>13</v>
      </c>
      <c r="E451" s="2" t="s">
        <v>14</v>
      </c>
      <c r="F451" s="2" t="s">
        <v>15</v>
      </c>
      <c r="G451" s="3" t="s">
        <v>1618</v>
      </c>
      <c r="H451" s="7" t="s">
        <v>1619</v>
      </c>
    </row>
    <row r="452" spans="1:8" ht="30" x14ac:dyDescent="0.25">
      <c r="A452" s="6" t="s">
        <v>1620</v>
      </c>
      <c r="B452" s="2" t="s">
        <v>11</v>
      </c>
      <c r="C452" s="2"/>
      <c r="D452" s="2" t="s">
        <v>187</v>
      </c>
      <c r="E452" s="2" t="s">
        <v>25</v>
      </c>
      <c r="F452" s="2" t="s">
        <v>26</v>
      </c>
      <c r="G452" s="3" t="s">
        <v>1621</v>
      </c>
      <c r="H452" s="7">
        <v>3347500984</v>
      </c>
    </row>
    <row r="453" spans="1:8" ht="38.25" x14ac:dyDescent="0.25">
      <c r="A453" s="6" t="s">
        <v>1622</v>
      </c>
      <c r="B453" s="2" t="s">
        <v>58</v>
      </c>
      <c r="C453" s="2"/>
      <c r="D453" s="2" t="s">
        <v>187</v>
      </c>
      <c r="E453" s="2" t="s">
        <v>199</v>
      </c>
      <c r="F453" s="2" t="s">
        <v>189</v>
      </c>
      <c r="G453" s="3" t="s">
        <v>1623</v>
      </c>
      <c r="H453" s="7" t="s">
        <v>1624</v>
      </c>
    </row>
    <row r="454" spans="1:8" ht="30" x14ac:dyDescent="0.25">
      <c r="A454" s="6" t="s">
        <v>1625</v>
      </c>
      <c r="B454" s="2" t="s">
        <v>11</v>
      </c>
      <c r="C454" s="2">
        <v>3120143795437</v>
      </c>
      <c r="D454" s="2" t="s">
        <v>78</v>
      </c>
      <c r="E454" s="2" t="s">
        <v>14</v>
      </c>
      <c r="F454" s="2" t="s">
        <v>15</v>
      </c>
      <c r="G454" s="3" t="s">
        <v>1626</v>
      </c>
      <c r="H454" s="7" t="s">
        <v>1627</v>
      </c>
    </row>
    <row r="455" spans="1:8" ht="30" x14ac:dyDescent="0.25">
      <c r="A455" s="6" t="s">
        <v>1628</v>
      </c>
      <c r="B455" s="2" t="s">
        <v>11</v>
      </c>
      <c r="C455" s="2">
        <v>1610277367189</v>
      </c>
      <c r="D455" s="2" t="s">
        <v>1629</v>
      </c>
      <c r="E455" s="2" t="s">
        <v>252</v>
      </c>
      <c r="F455" s="2" t="s">
        <v>253</v>
      </c>
      <c r="G455" s="3" t="s">
        <v>1630</v>
      </c>
      <c r="H455" s="7">
        <v>923459338089</v>
      </c>
    </row>
    <row r="456" spans="1:8" ht="30" x14ac:dyDescent="0.25">
      <c r="A456" s="6" t="s">
        <v>1631</v>
      </c>
      <c r="B456" s="2" t="s">
        <v>46</v>
      </c>
      <c r="C456" s="2" t="s">
        <v>1632</v>
      </c>
      <c r="D456" s="2" t="s">
        <v>13</v>
      </c>
      <c r="E456" s="2" t="s">
        <v>60</v>
      </c>
      <c r="F456" s="2" t="s">
        <v>42</v>
      </c>
      <c r="G456" s="3" t="s">
        <v>1633</v>
      </c>
      <c r="H456" s="7" t="s">
        <v>1634</v>
      </c>
    </row>
    <row r="457" spans="1:8" ht="30" x14ac:dyDescent="0.25">
      <c r="A457" s="6" t="s">
        <v>1635</v>
      </c>
      <c r="B457" s="2" t="s">
        <v>11</v>
      </c>
      <c r="C457" s="2" t="s">
        <v>1636</v>
      </c>
      <c r="D457" s="2" t="s">
        <v>330</v>
      </c>
      <c r="E457" s="2" t="s">
        <v>14</v>
      </c>
      <c r="F457" s="2" t="s">
        <v>15</v>
      </c>
      <c r="G457" s="3" t="s">
        <v>1637</v>
      </c>
      <c r="H457" s="7" t="s">
        <v>1638</v>
      </c>
    </row>
    <row r="458" spans="1:8" ht="60" x14ac:dyDescent="0.25">
      <c r="A458" s="6" t="s">
        <v>1639</v>
      </c>
      <c r="B458" s="2" t="s">
        <v>1640</v>
      </c>
      <c r="C458" s="2" t="s">
        <v>1641</v>
      </c>
      <c r="D458" s="2" t="s">
        <v>1642</v>
      </c>
      <c r="E458" s="2" t="s">
        <v>31</v>
      </c>
      <c r="F458" s="2" t="s">
        <v>15</v>
      </c>
      <c r="G458" s="3" t="s">
        <v>1643</v>
      </c>
      <c r="H458" s="7">
        <f>92-41-2550814</f>
        <v>-2550763</v>
      </c>
    </row>
    <row r="459" spans="1:8" ht="30" x14ac:dyDescent="0.25">
      <c r="A459" s="6" t="s">
        <v>1644</v>
      </c>
      <c r="B459" s="2" t="s">
        <v>11</v>
      </c>
      <c r="C459" s="2"/>
      <c r="D459" s="2" t="s">
        <v>19</v>
      </c>
      <c r="E459" s="2" t="s">
        <v>195</v>
      </c>
      <c r="F459" s="2" t="s">
        <v>42</v>
      </c>
      <c r="G459" s="3" t="s">
        <v>1645</v>
      </c>
      <c r="H459" s="7" t="s">
        <v>1646</v>
      </c>
    </row>
    <row r="460" spans="1:8" ht="38.25" x14ac:dyDescent="0.25">
      <c r="A460" s="6" t="s">
        <v>1647</v>
      </c>
      <c r="B460" s="2" t="s">
        <v>1422</v>
      </c>
      <c r="C460" s="2"/>
      <c r="D460" s="2" t="s">
        <v>47</v>
      </c>
      <c r="E460" s="2" t="s">
        <v>124</v>
      </c>
      <c r="F460" s="2" t="s">
        <v>99</v>
      </c>
      <c r="G460" s="3" t="s">
        <v>1648</v>
      </c>
      <c r="H460" s="7" t="s">
        <v>1649</v>
      </c>
    </row>
    <row r="461" spans="1:8" ht="30" x14ac:dyDescent="0.25">
      <c r="A461" s="6" t="s">
        <v>1650</v>
      </c>
      <c r="B461" s="2" t="s">
        <v>261</v>
      </c>
      <c r="C461" s="2" t="s">
        <v>1651</v>
      </c>
      <c r="D461" s="2" t="s">
        <v>13</v>
      </c>
      <c r="E461" s="2" t="s">
        <v>124</v>
      </c>
      <c r="F461" s="2" t="s">
        <v>99</v>
      </c>
      <c r="G461" s="3" t="s">
        <v>1652</v>
      </c>
      <c r="H461" s="7" t="s">
        <v>1653</v>
      </c>
    </row>
    <row r="462" spans="1:8" ht="60" x14ac:dyDescent="0.25">
      <c r="A462" s="6" t="s">
        <v>1654</v>
      </c>
      <c r="B462" s="2" t="s">
        <v>58</v>
      </c>
      <c r="C462" s="2"/>
      <c r="D462" s="2" t="s">
        <v>1655</v>
      </c>
      <c r="E462" s="2" t="s">
        <v>172</v>
      </c>
      <c r="F462" s="2" t="s">
        <v>173</v>
      </c>
      <c r="G462" s="3" t="s">
        <v>1656</v>
      </c>
      <c r="H462" s="7" t="s">
        <v>1657</v>
      </c>
    </row>
    <row r="463" spans="1:8" ht="25.5" x14ac:dyDescent="0.25">
      <c r="A463" s="6" t="s">
        <v>1658</v>
      </c>
      <c r="B463" s="2" t="s">
        <v>1659</v>
      </c>
      <c r="C463" s="2">
        <v>1730123942963</v>
      </c>
      <c r="D463" s="2" t="s">
        <v>78</v>
      </c>
      <c r="E463" s="2" t="s">
        <v>677</v>
      </c>
      <c r="F463" s="2" t="s">
        <v>678</v>
      </c>
      <c r="G463" s="3" t="s">
        <v>1660</v>
      </c>
      <c r="H463" s="7">
        <v>3339135113</v>
      </c>
    </row>
    <row r="464" spans="1:8" ht="60" x14ac:dyDescent="0.25">
      <c r="A464" s="6" t="s">
        <v>1661</v>
      </c>
      <c r="B464" s="2" t="s">
        <v>1662</v>
      </c>
      <c r="C464" s="2" t="s">
        <v>1663</v>
      </c>
      <c r="D464" s="2" t="s">
        <v>1664</v>
      </c>
      <c r="E464" s="2" t="s">
        <v>1246</v>
      </c>
      <c r="F464" s="2" t="s">
        <v>42</v>
      </c>
      <c r="G464" s="3" t="s">
        <v>1665</v>
      </c>
      <c r="H464" s="7">
        <f>92-21-34410293-8</f>
        <v>-34410230</v>
      </c>
    </row>
    <row r="465" spans="1:8" ht="30" x14ac:dyDescent="0.25">
      <c r="A465" s="6" t="s">
        <v>1666</v>
      </c>
      <c r="B465" s="2" t="s">
        <v>1667</v>
      </c>
      <c r="C465" s="2" t="s">
        <v>1668</v>
      </c>
      <c r="D465" s="2" t="s">
        <v>1521</v>
      </c>
      <c r="E465" s="2" t="s">
        <v>124</v>
      </c>
      <c r="F465" s="2" t="s">
        <v>99</v>
      </c>
      <c r="G465" s="3" t="s">
        <v>1669</v>
      </c>
      <c r="H465" s="7" t="s">
        <v>1670</v>
      </c>
    </row>
    <row r="466" spans="1:8" ht="76.5" x14ac:dyDescent="0.25">
      <c r="A466" s="6" t="s">
        <v>1671</v>
      </c>
      <c r="B466" s="2" t="s">
        <v>11</v>
      </c>
      <c r="C466" s="2" t="s">
        <v>1672</v>
      </c>
      <c r="D466" s="2" t="s">
        <v>1673</v>
      </c>
      <c r="E466" s="2" t="s">
        <v>25</v>
      </c>
      <c r="F466" s="2" t="s">
        <v>26</v>
      </c>
      <c r="G466" s="3" t="s">
        <v>1674</v>
      </c>
      <c r="H466" s="7" t="s">
        <v>1675</v>
      </c>
    </row>
    <row r="467" spans="1:8" ht="30" x14ac:dyDescent="0.25">
      <c r="A467" s="6" t="s">
        <v>1676</v>
      </c>
      <c r="B467" s="2" t="s">
        <v>11</v>
      </c>
      <c r="C467" s="2"/>
      <c r="D467" s="2" t="s">
        <v>19</v>
      </c>
      <c r="E467" s="2" t="s">
        <v>738</v>
      </c>
      <c r="F467" s="2" t="s">
        <v>739</v>
      </c>
      <c r="G467" s="3" t="s">
        <v>1677</v>
      </c>
      <c r="H467" s="7">
        <v>3365291519</v>
      </c>
    </row>
    <row r="468" spans="1:8" ht="25.5" x14ac:dyDescent="0.25">
      <c r="A468" s="6" t="s">
        <v>1678</v>
      </c>
      <c r="B468" s="2" t="s">
        <v>11</v>
      </c>
      <c r="C468" s="2"/>
      <c r="D468" s="2" t="s">
        <v>1679</v>
      </c>
      <c r="E468" s="2" t="s">
        <v>20</v>
      </c>
      <c r="F468" s="2" t="s">
        <v>21</v>
      </c>
      <c r="G468" s="3" t="s">
        <v>1680</v>
      </c>
      <c r="H468" s="7" t="s">
        <v>1681</v>
      </c>
    </row>
    <row r="469" spans="1:8" ht="30" x14ac:dyDescent="0.25">
      <c r="A469" s="6" t="s">
        <v>1682</v>
      </c>
      <c r="B469" s="2" t="s">
        <v>11</v>
      </c>
      <c r="C469" s="2">
        <v>5440043473791</v>
      </c>
      <c r="D469" s="2" t="s">
        <v>1410</v>
      </c>
      <c r="E469" s="2" t="s">
        <v>87</v>
      </c>
      <c r="F469" s="2" t="s">
        <v>88</v>
      </c>
      <c r="G469" s="3" t="s">
        <v>1683</v>
      </c>
      <c r="H469" s="7" t="s">
        <v>1684</v>
      </c>
    </row>
    <row r="470" spans="1:8" ht="30" x14ac:dyDescent="0.25">
      <c r="A470" s="6" t="s">
        <v>1685</v>
      </c>
      <c r="B470" s="2" t="s">
        <v>11</v>
      </c>
      <c r="C470" s="2"/>
      <c r="D470" s="2" t="s">
        <v>187</v>
      </c>
      <c r="E470" s="2" t="s">
        <v>36</v>
      </c>
      <c r="F470" s="2" t="s">
        <v>37</v>
      </c>
      <c r="G470" s="3" t="s">
        <v>1686</v>
      </c>
      <c r="H470" s="7">
        <v>3369842590</v>
      </c>
    </row>
    <row r="471" spans="1:8" ht="60" x14ac:dyDescent="0.25">
      <c r="A471" s="6" t="s">
        <v>1687</v>
      </c>
      <c r="B471" s="2" t="s">
        <v>46</v>
      </c>
      <c r="C471" s="2"/>
      <c r="D471" s="2" t="s">
        <v>487</v>
      </c>
      <c r="E471" s="2" t="s">
        <v>291</v>
      </c>
      <c r="F471" s="2" t="s">
        <v>21</v>
      </c>
      <c r="G471" s="3" t="s">
        <v>1688</v>
      </c>
      <c r="H471" s="7" t="s">
        <v>1689</v>
      </c>
    </row>
    <row r="472" spans="1:8" ht="60" x14ac:dyDescent="0.25">
      <c r="A472" s="6" t="s">
        <v>1690</v>
      </c>
      <c r="B472" s="2" t="s">
        <v>72</v>
      </c>
      <c r="C472" s="2" t="s">
        <v>1691</v>
      </c>
      <c r="D472" s="2" t="s">
        <v>13</v>
      </c>
      <c r="E472" s="2" t="s">
        <v>166</v>
      </c>
      <c r="F472" s="2" t="s">
        <v>167</v>
      </c>
      <c r="G472" s="3" t="s">
        <v>1692</v>
      </c>
      <c r="H472" s="7" t="s">
        <v>1693</v>
      </c>
    </row>
    <row r="473" spans="1:8" ht="51" x14ac:dyDescent="0.25">
      <c r="A473" s="6" t="s">
        <v>1690</v>
      </c>
      <c r="B473" s="2" t="s">
        <v>11</v>
      </c>
      <c r="C473" s="2">
        <v>1510313183887</v>
      </c>
      <c r="D473" s="2" t="s">
        <v>1694</v>
      </c>
      <c r="E473" s="2" t="s">
        <v>465</v>
      </c>
      <c r="F473" s="2" t="s">
        <v>21</v>
      </c>
      <c r="G473" s="3" t="s">
        <v>1695</v>
      </c>
      <c r="H473" s="7" t="s">
        <v>1696</v>
      </c>
    </row>
    <row r="474" spans="1:8" ht="30" x14ac:dyDescent="0.25">
      <c r="A474" s="6" t="s">
        <v>1690</v>
      </c>
      <c r="B474" s="2" t="s">
        <v>11</v>
      </c>
      <c r="C474" s="2" t="s">
        <v>1697</v>
      </c>
      <c r="D474" s="2" t="s">
        <v>1698</v>
      </c>
      <c r="E474" s="2" t="s">
        <v>291</v>
      </c>
      <c r="F474" s="2" t="s">
        <v>21</v>
      </c>
      <c r="G474" s="3" t="s">
        <v>1699</v>
      </c>
      <c r="H474" s="7" t="s">
        <v>1700</v>
      </c>
    </row>
    <row r="475" spans="1:8" ht="60" x14ac:dyDescent="0.25">
      <c r="A475" s="6" t="s">
        <v>1690</v>
      </c>
      <c r="B475" s="2" t="s">
        <v>103</v>
      </c>
      <c r="C475" s="2" t="s">
        <v>1701</v>
      </c>
      <c r="D475" s="2" t="s">
        <v>187</v>
      </c>
      <c r="E475" s="2" t="s">
        <v>220</v>
      </c>
      <c r="F475" s="2" t="s">
        <v>669</v>
      </c>
      <c r="G475" s="3" t="s">
        <v>1702</v>
      </c>
      <c r="H475" s="7">
        <v>3013964688</v>
      </c>
    </row>
    <row r="476" spans="1:8" ht="38.25" x14ac:dyDescent="0.25">
      <c r="A476" s="6" t="s">
        <v>1703</v>
      </c>
      <c r="B476" s="2" t="s">
        <v>1704</v>
      </c>
      <c r="C476" s="2"/>
      <c r="D476" s="2" t="s">
        <v>1705</v>
      </c>
      <c r="E476" s="2" t="s">
        <v>498</v>
      </c>
      <c r="F476" s="2" t="s">
        <v>99</v>
      </c>
      <c r="G476" s="3" t="s">
        <v>1706</v>
      </c>
      <c r="H476" s="7" t="s">
        <v>1707</v>
      </c>
    </row>
    <row r="477" spans="1:8" ht="89.25" x14ac:dyDescent="0.25">
      <c r="A477" s="6" t="s">
        <v>1708</v>
      </c>
      <c r="B477" s="2" t="s">
        <v>11</v>
      </c>
      <c r="C477" s="2"/>
      <c r="D477" s="2" t="s">
        <v>1709</v>
      </c>
      <c r="E477" s="2" t="s">
        <v>465</v>
      </c>
      <c r="F477" s="2" t="s">
        <v>21</v>
      </c>
      <c r="G477" s="3" t="s">
        <v>1710</v>
      </c>
      <c r="H477" s="7" t="s">
        <v>1711</v>
      </c>
    </row>
    <row r="478" spans="1:8" ht="30" x14ac:dyDescent="0.25">
      <c r="A478" s="6" t="s">
        <v>1712</v>
      </c>
      <c r="B478" s="2" t="s">
        <v>1713</v>
      </c>
      <c r="C478" s="2" t="s">
        <v>1714</v>
      </c>
      <c r="D478" s="2" t="s">
        <v>1521</v>
      </c>
      <c r="E478" s="2" t="s">
        <v>178</v>
      </c>
      <c r="F478" s="2" t="s">
        <v>15</v>
      </c>
      <c r="G478" s="3" t="s">
        <v>1715</v>
      </c>
      <c r="H478" s="7" t="s">
        <v>1716</v>
      </c>
    </row>
    <row r="479" spans="1:8" ht="30" x14ac:dyDescent="0.25">
      <c r="A479" s="6" t="s">
        <v>1717</v>
      </c>
      <c r="B479" s="2" t="s">
        <v>1718</v>
      </c>
      <c r="C479" s="2"/>
      <c r="D479" s="2" t="s">
        <v>13</v>
      </c>
      <c r="E479" s="2" t="s">
        <v>178</v>
      </c>
      <c r="F479" s="2" t="s">
        <v>15</v>
      </c>
      <c r="G479" s="3" t="s">
        <v>1719</v>
      </c>
      <c r="H479" s="7">
        <f>92-41-9200312</f>
        <v>-9200261</v>
      </c>
    </row>
    <row r="480" spans="1:8" ht="30" x14ac:dyDescent="0.25">
      <c r="A480" s="6" t="s">
        <v>1720</v>
      </c>
      <c r="B480" s="2" t="s">
        <v>58</v>
      </c>
      <c r="C480" s="2"/>
      <c r="D480" s="2" t="s">
        <v>1721</v>
      </c>
      <c r="E480" s="2" t="s">
        <v>291</v>
      </c>
      <c r="F480" s="2" t="s">
        <v>21</v>
      </c>
      <c r="G480" s="3" t="s">
        <v>1722</v>
      </c>
      <c r="H480" s="7" t="s">
        <v>1723</v>
      </c>
    </row>
    <row r="481" spans="1:8" ht="30" x14ac:dyDescent="0.25">
      <c r="A481" s="6" t="s">
        <v>1720</v>
      </c>
      <c r="B481" s="2" t="s">
        <v>72</v>
      </c>
      <c r="C481" s="2"/>
      <c r="D481" s="2" t="s">
        <v>1724</v>
      </c>
      <c r="E481" s="2" t="s">
        <v>220</v>
      </c>
      <c r="F481" s="2" t="s">
        <v>99</v>
      </c>
      <c r="G481" s="3" t="s">
        <v>1725</v>
      </c>
      <c r="H481" s="7" t="s">
        <v>1726</v>
      </c>
    </row>
    <row r="482" spans="1:8" ht="38.25" x14ac:dyDescent="0.25">
      <c r="A482" s="6" t="s">
        <v>1720</v>
      </c>
      <c r="B482" s="2" t="s">
        <v>367</v>
      </c>
      <c r="C482" s="2" t="s">
        <v>1727</v>
      </c>
      <c r="D482" s="2" t="s">
        <v>445</v>
      </c>
      <c r="E482" s="2" t="s">
        <v>916</v>
      </c>
      <c r="F482" s="2" t="s">
        <v>15</v>
      </c>
      <c r="G482" s="3" t="s">
        <v>1728</v>
      </c>
      <c r="H482" s="7" t="s">
        <v>1729</v>
      </c>
    </row>
    <row r="483" spans="1:8" ht="30" x14ac:dyDescent="0.25">
      <c r="A483" s="6" t="s">
        <v>1730</v>
      </c>
      <c r="B483" s="2" t="s">
        <v>46</v>
      </c>
      <c r="C483" s="2"/>
      <c r="D483" s="2" t="s">
        <v>1731</v>
      </c>
      <c r="E483" s="2" t="s">
        <v>1336</v>
      </c>
      <c r="F483" s="2" t="s">
        <v>42</v>
      </c>
      <c r="G483" s="3" t="s">
        <v>1732</v>
      </c>
      <c r="H483" s="7" t="s">
        <v>1733</v>
      </c>
    </row>
    <row r="484" spans="1:8" ht="30" x14ac:dyDescent="0.25">
      <c r="A484" s="6" t="s">
        <v>1734</v>
      </c>
      <c r="B484" s="2" t="s">
        <v>11</v>
      </c>
      <c r="C484" s="2">
        <v>3410423347645</v>
      </c>
      <c r="D484" s="2" t="s">
        <v>559</v>
      </c>
      <c r="E484" s="2" t="s">
        <v>295</v>
      </c>
      <c r="F484" s="2" t="s">
        <v>99</v>
      </c>
      <c r="G484" s="3" t="s">
        <v>1735</v>
      </c>
      <c r="H484" s="7">
        <f>92-3320388300</f>
        <v>-3320388208</v>
      </c>
    </row>
    <row r="485" spans="1:8" ht="51" x14ac:dyDescent="0.25">
      <c r="A485" s="6" t="s">
        <v>1736</v>
      </c>
      <c r="B485" s="2" t="s">
        <v>1737</v>
      </c>
      <c r="C485" s="2" t="s">
        <v>1738</v>
      </c>
      <c r="D485" s="2" t="s">
        <v>691</v>
      </c>
      <c r="E485" s="2" t="s">
        <v>295</v>
      </c>
      <c r="F485" s="2" t="s">
        <v>99</v>
      </c>
      <c r="G485" s="3" t="s">
        <v>1739</v>
      </c>
      <c r="H485" s="7" t="s">
        <v>1740</v>
      </c>
    </row>
    <row r="486" spans="1:8" ht="30" x14ac:dyDescent="0.25">
      <c r="A486" s="6" t="s">
        <v>1741</v>
      </c>
      <c r="B486" s="2" t="s">
        <v>11</v>
      </c>
      <c r="C486" s="2" t="s">
        <v>1742</v>
      </c>
      <c r="D486" s="2" t="s">
        <v>1743</v>
      </c>
      <c r="E486" s="2" t="s">
        <v>14</v>
      </c>
      <c r="F486" s="2" t="s">
        <v>15</v>
      </c>
      <c r="G486" s="3" t="s">
        <v>1744</v>
      </c>
      <c r="H486" s="7">
        <v>923357756918</v>
      </c>
    </row>
    <row r="487" spans="1:8" ht="38.25" x14ac:dyDescent="0.25">
      <c r="A487" s="6" t="s">
        <v>1745</v>
      </c>
      <c r="B487" s="2" t="s">
        <v>1746</v>
      </c>
      <c r="C487" s="2">
        <v>3330222486359</v>
      </c>
      <c r="D487" s="2" t="s">
        <v>1747</v>
      </c>
      <c r="E487" s="2" t="s">
        <v>806</v>
      </c>
      <c r="F487" s="2" t="s">
        <v>15</v>
      </c>
      <c r="G487" s="3" t="s">
        <v>1748</v>
      </c>
      <c r="H487" s="7">
        <f>92-41-9210171-77</f>
        <v>-9210197</v>
      </c>
    </row>
    <row r="488" spans="1:8" ht="30" x14ac:dyDescent="0.25">
      <c r="A488" s="6" t="s">
        <v>1749</v>
      </c>
      <c r="B488" s="2" t="s">
        <v>46</v>
      </c>
      <c r="C488" s="2"/>
      <c r="D488" s="2" t="s">
        <v>78</v>
      </c>
      <c r="E488" s="2" t="s">
        <v>172</v>
      </c>
      <c r="F488" s="2" t="s">
        <v>173</v>
      </c>
      <c r="G488" s="3" t="s">
        <v>1750</v>
      </c>
      <c r="H488" s="7" t="s">
        <v>1751</v>
      </c>
    </row>
    <row r="489" spans="1:8" ht="30" x14ac:dyDescent="0.25">
      <c r="A489" s="6" t="s">
        <v>1752</v>
      </c>
      <c r="B489" s="2" t="s">
        <v>11</v>
      </c>
      <c r="C489" s="2" t="s">
        <v>1753</v>
      </c>
      <c r="D489" s="2" t="s">
        <v>1754</v>
      </c>
      <c r="E489" s="2" t="s">
        <v>738</v>
      </c>
      <c r="F489" s="2" t="s">
        <v>739</v>
      </c>
      <c r="G489" s="3" t="s">
        <v>1755</v>
      </c>
      <c r="H489" s="7">
        <f>92-3009359125</f>
        <v>-3009359033</v>
      </c>
    </row>
    <row r="490" spans="1:8" ht="30" x14ac:dyDescent="0.25">
      <c r="A490" s="6" t="s">
        <v>1756</v>
      </c>
      <c r="B490" s="2" t="s">
        <v>11</v>
      </c>
      <c r="C490" s="2">
        <v>8220123478875</v>
      </c>
      <c r="D490" s="2" t="s">
        <v>1757</v>
      </c>
      <c r="E490" s="2" t="s">
        <v>585</v>
      </c>
      <c r="F490" s="2" t="s">
        <v>586</v>
      </c>
      <c r="G490" s="3" t="s">
        <v>1758</v>
      </c>
      <c r="H490" s="7">
        <f>92-5822-960431</f>
        <v>-966161</v>
      </c>
    </row>
    <row r="491" spans="1:8" ht="39" thickBot="1" x14ac:dyDescent="0.3">
      <c r="A491" s="8" t="s">
        <v>1759</v>
      </c>
      <c r="B491" s="9" t="s">
        <v>58</v>
      </c>
      <c r="C491" s="9" t="s">
        <v>1760</v>
      </c>
      <c r="D491" s="9" t="s">
        <v>1761</v>
      </c>
      <c r="E491" s="9" t="s">
        <v>92</v>
      </c>
      <c r="F491" s="9" t="s">
        <v>93</v>
      </c>
      <c r="G491" s="10" t="s">
        <v>1762</v>
      </c>
      <c r="H491" s="11" t="s">
        <v>1763</v>
      </c>
    </row>
    <row r="492" spans="1:8" ht="15.75" thickBot="1" x14ac:dyDescent="0.3"/>
    <row r="493" spans="1:8" x14ac:dyDescent="0.25">
      <c r="A493" s="17" t="s">
        <v>2</v>
      </c>
      <c r="B493" s="18" t="s">
        <v>3</v>
      </c>
      <c r="C493" s="18" t="s">
        <v>4</v>
      </c>
      <c r="D493" s="18" t="s">
        <v>5</v>
      </c>
      <c r="E493" s="18" t="s">
        <v>6</v>
      </c>
      <c r="F493" s="18" t="s">
        <v>7</v>
      </c>
      <c r="G493" s="18" t="s">
        <v>8</v>
      </c>
      <c r="H493" s="19" t="s">
        <v>9</v>
      </c>
    </row>
    <row r="494" spans="1:8" ht="30" x14ac:dyDescent="0.25">
      <c r="A494" s="6" t="s">
        <v>1764</v>
      </c>
      <c r="B494" s="2" t="s">
        <v>11</v>
      </c>
      <c r="C494" s="2" t="s">
        <v>1765</v>
      </c>
      <c r="D494" s="2" t="s">
        <v>13</v>
      </c>
      <c r="E494" s="2" t="s">
        <v>195</v>
      </c>
      <c r="F494" s="2" t="s">
        <v>42</v>
      </c>
      <c r="G494" s="3" t="s">
        <v>1766</v>
      </c>
      <c r="H494" s="7" t="s">
        <v>1767</v>
      </c>
    </row>
    <row r="495" spans="1:8" ht="38.25" x14ac:dyDescent="0.25">
      <c r="A495" s="6" t="s">
        <v>1768</v>
      </c>
      <c r="B495" s="2" t="s">
        <v>11</v>
      </c>
      <c r="C495" s="2">
        <v>1560244830161</v>
      </c>
      <c r="D495" s="2" t="s">
        <v>1769</v>
      </c>
      <c r="E495" s="2" t="s">
        <v>178</v>
      </c>
      <c r="F495" s="2" t="s">
        <v>189</v>
      </c>
      <c r="G495" s="3" t="s">
        <v>1770</v>
      </c>
      <c r="H495" s="7">
        <f>92-3459681689</f>
        <v>-3459681597</v>
      </c>
    </row>
    <row r="496" spans="1:8" ht="60" x14ac:dyDescent="0.25">
      <c r="A496" s="6" t="s">
        <v>1771</v>
      </c>
      <c r="B496" s="2" t="s">
        <v>11</v>
      </c>
      <c r="C496" s="2"/>
      <c r="D496" s="2" t="s">
        <v>1772</v>
      </c>
      <c r="E496" s="2" t="s">
        <v>20</v>
      </c>
      <c r="F496" s="2" t="s">
        <v>21</v>
      </c>
      <c r="G496" s="3" t="s">
        <v>1773</v>
      </c>
      <c r="H496" s="7" t="s">
        <v>1774</v>
      </c>
    </row>
    <row r="497" spans="1:8" ht="30" x14ac:dyDescent="0.25">
      <c r="A497" s="6" t="s">
        <v>1771</v>
      </c>
      <c r="B497" s="2" t="s">
        <v>11</v>
      </c>
      <c r="C497" s="2"/>
      <c r="D497" s="2" t="s">
        <v>445</v>
      </c>
      <c r="E497" s="2" t="s">
        <v>124</v>
      </c>
      <c r="F497" s="2" t="s">
        <v>99</v>
      </c>
      <c r="G497" s="3" t="s">
        <v>1775</v>
      </c>
      <c r="H497" s="7" t="s">
        <v>1776</v>
      </c>
    </row>
    <row r="498" spans="1:8" ht="60" x14ac:dyDescent="0.25">
      <c r="A498" s="6" t="s">
        <v>1777</v>
      </c>
      <c r="B498" s="2" t="s">
        <v>11</v>
      </c>
      <c r="C498" s="2"/>
      <c r="D498" s="2" t="s">
        <v>584</v>
      </c>
      <c r="E498" s="2" t="s">
        <v>130</v>
      </c>
      <c r="F498" s="2" t="s">
        <v>21</v>
      </c>
      <c r="G498" s="3" t="s">
        <v>1778</v>
      </c>
      <c r="H498" s="7" t="s">
        <v>1779</v>
      </c>
    </row>
    <row r="499" spans="1:8" ht="30" x14ac:dyDescent="0.25">
      <c r="A499" s="6" t="s">
        <v>1780</v>
      </c>
      <c r="B499" s="2" t="s">
        <v>11</v>
      </c>
      <c r="C499" s="2">
        <v>3210248924785</v>
      </c>
      <c r="D499" s="2" t="s">
        <v>1781</v>
      </c>
      <c r="E499" s="2" t="s">
        <v>291</v>
      </c>
      <c r="F499" s="2" t="s">
        <v>21</v>
      </c>
      <c r="G499" s="3" t="s">
        <v>1782</v>
      </c>
      <c r="H499" s="7" t="s">
        <v>1783</v>
      </c>
    </row>
    <row r="500" spans="1:8" ht="38.25" x14ac:dyDescent="0.25">
      <c r="A500" s="6" t="s">
        <v>1784</v>
      </c>
      <c r="B500" s="2" t="s">
        <v>11</v>
      </c>
      <c r="C500" s="2"/>
      <c r="D500" s="2" t="s">
        <v>1785</v>
      </c>
      <c r="E500" s="2" t="s">
        <v>20</v>
      </c>
      <c r="F500" s="2" t="s">
        <v>21</v>
      </c>
      <c r="G500" s="3" t="s">
        <v>1786</v>
      </c>
      <c r="H500" s="7" t="s">
        <v>1787</v>
      </c>
    </row>
    <row r="501" spans="1:8" ht="30" x14ac:dyDescent="0.25">
      <c r="A501" s="6" t="s">
        <v>1788</v>
      </c>
      <c r="B501" s="2" t="s">
        <v>310</v>
      </c>
      <c r="C501" s="2" t="s">
        <v>1789</v>
      </c>
      <c r="D501" s="2" t="s">
        <v>140</v>
      </c>
      <c r="E501" s="2" t="s">
        <v>311</v>
      </c>
      <c r="F501" s="2" t="s">
        <v>99</v>
      </c>
      <c r="G501" s="3" t="s">
        <v>1790</v>
      </c>
      <c r="H501" s="7" t="s">
        <v>1791</v>
      </c>
    </row>
    <row r="502" spans="1:8" ht="51" x14ac:dyDescent="0.25">
      <c r="A502" s="6" t="s">
        <v>1792</v>
      </c>
      <c r="B502" s="2" t="s">
        <v>11</v>
      </c>
      <c r="C502" s="2" t="s">
        <v>1793</v>
      </c>
      <c r="D502" s="2" t="s">
        <v>1794</v>
      </c>
      <c r="E502" s="2" t="s">
        <v>1795</v>
      </c>
      <c r="F502" s="2" t="s">
        <v>189</v>
      </c>
      <c r="G502" s="3" t="s">
        <v>1796</v>
      </c>
      <c r="H502" s="7" t="s">
        <v>1797</v>
      </c>
    </row>
    <row r="503" spans="1:8" ht="51" x14ac:dyDescent="0.25">
      <c r="A503" s="6" t="s">
        <v>1798</v>
      </c>
      <c r="B503" s="2" t="s">
        <v>11</v>
      </c>
      <c r="C503" s="2"/>
      <c r="D503" s="2" t="s">
        <v>1799</v>
      </c>
      <c r="E503" s="2" t="s">
        <v>14</v>
      </c>
      <c r="F503" s="2" t="s">
        <v>99</v>
      </c>
      <c r="G503" s="3" t="s">
        <v>1800</v>
      </c>
      <c r="H503" s="7" t="s">
        <v>1801</v>
      </c>
    </row>
    <row r="504" spans="1:8" ht="60" x14ac:dyDescent="0.25">
      <c r="A504" s="6" t="s">
        <v>1802</v>
      </c>
      <c r="B504" s="2" t="s">
        <v>1803</v>
      </c>
      <c r="C504" s="2" t="s">
        <v>1804</v>
      </c>
      <c r="D504" s="2" t="s">
        <v>1805</v>
      </c>
      <c r="E504" s="2" t="s">
        <v>36</v>
      </c>
      <c r="F504" s="2" t="s">
        <v>37</v>
      </c>
      <c r="G504" s="3" t="s">
        <v>1806</v>
      </c>
      <c r="H504" s="7" t="s">
        <v>1807</v>
      </c>
    </row>
    <row r="505" spans="1:8" ht="38.25" x14ac:dyDescent="0.25">
      <c r="A505" s="6" t="s">
        <v>1808</v>
      </c>
      <c r="B505" s="2" t="s">
        <v>367</v>
      </c>
      <c r="C505" s="2" t="s">
        <v>1809</v>
      </c>
      <c r="D505" s="2" t="s">
        <v>1810</v>
      </c>
      <c r="E505" s="2" t="s">
        <v>119</v>
      </c>
      <c r="F505" s="2" t="s">
        <v>15</v>
      </c>
      <c r="G505" s="3" t="s">
        <v>1811</v>
      </c>
      <c r="H505" s="7" t="s">
        <v>1812</v>
      </c>
    </row>
    <row r="506" spans="1:8" ht="38.25" x14ac:dyDescent="0.25">
      <c r="A506" s="6" t="s">
        <v>1813</v>
      </c>
      <c r="B506" s="2" t="s">
        <v>1814</v>
      </c>
      <c r="C506" s="2"/>
      <c r="D506" s="2" t="s">
        <v>47</v>
      </c>
      <c r="E506" s="2" t="s">
        <v>14</v>
      </c>
      <c r="F506" s="2" t="s">
        <v>15</v>
      </c>
      <c r="G506" s="3" t="s">
        <v>1815</v>
      </c>
      <c r="H506" s="7" t="s">
        <v>1816</v>
      </c>
    </row>
    <row r="507" spans="1:8" ht="76.5" x14ac:dyDescent="0.25">
      <c r="A507" s="6" t="s">
        <v>1817</v>
      </c>
      <c r="B507" s="2" t="s">
        <v>11</v>
      </c>
      <c r="C507" s="2" t="s">
        <v>1818</v>
      </c>
      <c r="D507" s="2" t="s">
        <v>1819</v>
      </c>
      <c r="E507" s="2" t="s">
        <v>14</v>
      </c>
      <c r="F507" s="2" t="s">
        <v>15</v>
      </c>
      <c r="G507" s="3" t="s">
        <v>1820</v>
      </c>
      <c r="H507" s="7">
        <v>923336401284</v>
      </c>
    </row>
    <row r="508" spans="1:8" ht="60" x14ac:dyDescent="0.25">
      <c r="A508" s="6" t="s">
        <v>1821</v>
      </c>
      <c r="B508" s="2" t="s">
        <v>11</v>
      </c>
      <c r="C508" s="2" t="s">
        <v>1822</v>
      </c>
      <c r="D508" s="2" t="s">
        <v>1823</v>
      </c>
      <c r="E508" s="2" t="s">
        <v>130</v>
      </c>
      <c r="F508" s="2" t="s">
        <v>730</v>
      </c>
      <c r="G508" s="3" t="s">
        <v>1824</v>
      </c>
      <c r="H508" s="7" t="s">
        <v>1825</v>
      </c>
    </row>
    <row r="509" spans="1:8" ht="30" x14ac:dyDescent="0.25">
      <c r="A509" s="6" t="s">
        <v>1826</v>
      </c>
      <c r="B509" s="2" t="s">
        <v>58</v>
      </c>
      <c r="C509" s="2" t="s">
        <v>1827</v>
      </c>
      <c r="D509" s="2" t="s">
        <v>13</v>
      </c>
      <c r="E509" s="2" t="s">
        <v>580</v>
      </c>
      <c r="F509" s="2" t="s">
        <v>189</v>
      </c>
      <c r="G509" s="3" t="s">
        <v>1828</v>
      </c>
      <c r="H509" s="7" t="s">
        <v>1829</v>
      </c>
    </row>
    <row r="510" spans="1:8" ht="30" x14ac:dyDescent="0.25">
      <c r="A510" s="6" t="s">
        <v>1830</v>
      </c>
      <c r="B510" s="2" t="s">
        <v>1831</v>
      </c>
      <c r="C510" s="2" t="s">
        <v>1832</v>
      </c>
      <c r="D510" s="2" t="s">
        <v>817</v>
      </c>
      <c r="E510" s="2" t="s">
        <v>124</v>
      </c>
      <c r="F510" s="2" t="s">
        <v>99</v>
      </c>
      <c r="G510" s="3" t="s">
        <v>1833</v>
      </c>
      <c r="H510" s="7" t="s">
        <v>1834</v>
      </c>
    </row>
    <row r="511" spans="1:8" ht="60" x14ac:dyDescent="0.25">
      <c r="A511" s="6" t="s">
        <v>1835</v>
      </c>
      <c r="B511" s="2" t="s">
        <v>11</v>
      </c>
      <c r="C511" s="2">
        <v>3720116691643</v>
      </c>
      <c r="D511" s="2" t="s">
        <v>1836</v>
      </c>
      <c r="E511" s="2" t="s">
        <v>20</v>
      </c>
      <c r="F511" s="2" t="s">
        <v>21</v>
      </c>
      <c r="G511" s="3" t="s">
        <v>1837</v>
      </c>
      <c r="H511" s="7">
        <f>925290643183/3465459904</f>
        <v>267.00370767960271</v>
      </c>
    </row>
    <row r="512" spans="1:8" ht="38.25" x14ac:dyDescent="0.25">
      <c r="A512" s="6" t="s">
        <v>1838</v>
      </c>
      <c r="B512" s="2" t="s">
        <v>726</v>
      </c>
      <c r="C512" s="2" t="s">
        <v>1839</v>
      </c>
      <c r="D512" s="2" t="s">
        <v>1840</v>
      </c>
      <c r="E512" s="2" t="s">
        <v>178</v>
      </c>
      <c r="F512" s="2" t="s">
        <v>15</v>
      </c>
      <c r="G512" s="3" t="s">
        <v>1841</v>
      </c>
      <c r="H512" s="7" t="s">
        <v>1842</v>
      </c>
    </row>
    <row r="513" spans="1:8" ht="30" x14ac:dyDescent="0.25">
      <c r="A513" s="6" t="s">
        <v>1843</v>
      </c>
      <c r="B513" s="2" t="s">
        <v>11</v>
      </c>
      <c r="C513" s="2">
        <v>3310057777157</v>
      </c>
      <c r="D513" s="2" t="s">
        <v>1844</v>
      </c>
      <c r="E513" s="2" t="s">
        <v>124</v>
      </c>
      <c r="F513" s="2" t="s">
        <v>99</v>
      </c>
      <c r="G513" s="3" t="s">
        <v>1845</v>
      </c>
      <c r="H513" s="7">
        <v>4299230463</v>
      </c>
    </row>
    <row r="514" spans="1:8" ht="30" x14ac:dyDescent="0.25">
      <c r="A514" s="6" t="s">
        <v>1846</v>
      </c>
      <c r="B514" s="2" t="s">
        <v>1847</v>
      </c>
      <c r="C514" s="2"/>
      <c r="D514" s="2" t="s">
        <v>78</v>
      </c>
      <c r="E514" s="2" t="s">
        <v>311</v>
      </c>
      <c r="F514" s="2" t="s">
        <v>99</v>
      </c>
      <c r="G514" s="3" t="s">
        <v>1848</v>
      </c>
      <c r="H514" s="7" t="s">
        <v>1849</v>
      </c>
    </row>
    <row r="515" spans="1:8" ht="38.25" x14ac:dyDescent="0.25">
      <c r="A515" s="6" t="s">
        <v>1850</v>
      </c>
      <c r="B515" s="2" t="s">
        <v>1667</v>
      </c>
      <c r="C515" s="2"/>
      <c r="D515" s="2" t="s">
        <v>1851</v>
      </c>
      <c r="E515" s="2" t="s">
        <v>1852</v>
      </c>
      <c r="F515" s="2" t="s">
        <v>42</v>
      </c>
      <c r="G515" s="3" t="s">
        <v>1853</v>
      </c>
      <c r="H515" s="7" t="s">
        <v>1854</v>
      </c>
    </row>
    <row r="516" spans="1:8" ht="30" x14ac:dyDescent="0.25">
      <c r="A516" s="6" t="s">
        <v>1855</v>
      </c>
      <c r="B516" s="2" t="s">
        <v>563</v>
      </c>
      <c r="C516" s="2"/>
      <c r="D516" s="2" t="s">
        <v>140</v>
      </c>
      <c r="E516" s="2" t="s">
        <v>498</v>
      </c>
      <c r="F516" s="2" t="s">
        <v>99</v>
      </c>
      <c r="G516" s="3" t="s">
        <v>1856</v>
      </c>
      <c r="H516" s="7" t="s">
        <v>1857</v>
      </c>
    </row>
    <row r="517" spans="1:8" ht="60" x14ac:dyDescent="0.25">
      <c r="A517" s="6" t="s">
        <v>1858</v>
      </c>
      <c r="B517" s="2" t="s">
        <v>11</v>
      </c>
      <c r="C517" s="2">
        <v>3320212863487</v>
      </c>
      <c r="D517" s="2" t="s">
        <v>1859</v>
      </c>
      <c r="E517" s="2" t="s">
        <v>166</v>
      </c>
      <c r="F517" s="2" t="s">
        <v>167</v>
      </c>
      <c r="G517" s="3" t="s">
        <v>1860</v>
      </c>
      <c r="H517" s="7" t="s">
        <v>1861</v>
      </c>
    </row>
    <row r="518" spans="1:8" ht="30" x14ac:dyDescent="0.25">
      <c r="A518" s="6" t="s">
        <v>1862</v>
      </c>
      <c r="B518" s="2" t="s">
        <v>46</v>
      </c>
      <c r="C518" s="2" t="s">
        <v>1863</v>
      </c>
      <c r="D518" s="2" t="s">
        <v>1864</v>
      </c>
      <c r="E518" s="2" t="s">
        <v>580</v>
      </c>
      <c r="F518" s="2" t="s">
        <v>189</v>
      </c>
      <c r="G518" s="3" t="s">
        <v>1865</v>
      </c>
      <c r="H518" s="7" t="s">
        <v>1866</v>
      </c>
    </row>
    <row r="519" spans="1:8" ht="38.25" x14ac:dyDescent="0.25">
      <c r="A519" s="6" t="s">
        <v>1862</v>
      </c>
      <c r="B519" s="2" t="s">
        <v>950</v>
      </c>
      <c r="C519" s="2" t="s">
        <v>1867</v>
      </c>
      <c r="D519" s="2" t="s">
        <v>78</v>
      </c>
      <c r="E519" s="2" t="s">
        <v>79</v>
      </c>
      <c r="F519" s="2" t="s">
        <v>21</v>
      </c>
      <c r="G519" s="3" t="s">
        <v>1868</v>
      </c>
      <c r="H519" s="7" t="s">
        <v>1869</v>
      </c>
    </row>
    <row r="520" spans="1:8" ht="51" x14ac:dyDescent="0.25">
      <c r="A520" s="6" t="s">
        <v>1862</v>
      </c>
      <c r="B520" s="2" t="s">
        <v>950</v>
      </c>
      <c r="C520" s="2" t="s">
        <v>1867</v>
      </c>
      <c r="D520" s="2" t="s">
        <v>78</v>
      </c>
      <c r="E520" s="2" t="s">
        <v>82</v>
      </c>
      <c r="F520" s="2" t="s">
        <v>21</v>
      </c>
      <c r="G520" s="3" t="s">
        <v>1868</v>
      </c>
      <c r="H520" s="7" t="s">
        <v>1869</v>
      </c>
    </row>
    <row r="521" spans="1:8" ht="38.25" x14ac:dyDescent="0.25">
      <c r="A521" s="6" t="s">
        <v>1870</v>
      </c>
      <c r="B521" s="2" t="s">
        <v>11</v>
      </c>
      <c r="C521" s="2"/>
      <c r="D521" s="2" t="s">
        <v>1871</v>
      </c>
      <c r="E521" s="2" t="s">
        <v>183</v>
      </c>
      <c r="F521" s="2" t="s">
        <v>88</v>
      </c>
      <c r="G521" s="3" t="s">
        <v>1872</v>
      </c>
      <c r="H521" s="7" t="s">
        <v>1873</v>
      </c>
    </row>
    <row r="522" spans="1:8" ht="60" x14ac:dyDescent="0.25">
      <c r="A522" s="6" t="s">
        <v>1874</v>
      </c>
      <c r="B522" s="2" t="s">
        <v>1875</v>
      </c>
      <c r="C522" s="2"/>
      <c r="D522" s="2" t="s">
        <v>1876</v>
      </c>
      <c r="E522" s="2" t="s">
        <v>738</v>
      </c>
      <c r="F522" s="2" t="s">
        <v>739</v>
      </c>
      <c r="G522" s="3" t="s">
        <v>1877</v>
      </c>
      <c r="H522" s="7" t="s">
        <v>1878</v>
      </c>
    </row>
    <row r="523" spans="1:8" ht="30" x14ac:dyDescent="0.25">
      <c r="A523" s="6" t="s">
        <v>1879</v>
      </c>
      <c r="B523" s="2" t="s">
        <v>11</v>
      </c>
      <c r="C523" s="2"/>
      <c r="D523" s="2" t="s">
        <v>1880</v>
      </c>
      <c r="E523" s="2" t="s">
        <v>166</v>
      </c>
      <c r="F523" s="2" t="s">
        <v>167</v>
      </c>
      <c r="G523" s="3" t="s">
        <v>1881</v>
      </c>
      <c r="H523" s="7" t="s">
        <v>1882</v>
      </c>
    </row>
    <row r="524" spans="1:8" ht="38.25" x14ac:dyDescent="0.25">
      <c r="A524" s="6" t="s">
        <v>1883</v>
      </c>
      <c r="B524" s="2" t="s">
        <v>1422</v>
      </c>
      <c r="C524" s="2" t="s">
        <v>1884</v>
      </c>
      <c r="D524" s="2" t="s">
        <v>1885</v>
      </c>
      <c r="E524" s="2" t="s">
        <v>178</v>
      </c>
      <c r="F524" s="2" t="s">
        <v>15</v>
      </c>
      <c r="G524" s="3" t="s">
        <v>1886</v>
      </c>
      <c r="H524" s="7" t="s">
        <v>1887</v>
      </c>
    </row>
    <row r="525" spans="1:8" ht="30" x14ac:dyDescent="0.25">
      <c r="A525" s="6" t="s">
        <v>1888</v>
      </c>
      <c r="B525" s="2" t="s">
        <v>58</v>
      </c>
      <c r="C525" s="2"/>
      <c r="D525" s="2" t="s">
        <v>1889</v>
      </c>
      <c r="E525" s="2" t="s">
        <v>195</v>
      </c>
      <c r="F525" s="2" t="s">
        <v>42</v>
      </c>
      <c r="G525" s="3" t="s">
        <v>1890</v>
      </c>
      <c r="H525" s="7" t="s">
        <v>1891</v>
      </c>
    </row>
    <row r="526" spans="1:8" ht="30" x14ac:dyDescent="0.25">
      <c r="A526" s="6" t="s">
        <v>1892</v>
      </c>
      <c r="B526" s="2" t="s">
        <v>11</v>
      </c>
      <c r="C526" s="2"/>
      <c r="D526" s="2" t="s">
        <v>284</v>
      </c>
      <c r="E526" s="2" t="s">
        <v>285</v>
      </c>
      <c r="F526" s="2" t="s">
        <v>21</v>
      </c>
      <c r="G526" s="3" t="s">
        <v>1893</v>
      </c>
      <c r="H526" s="7" t="s">
        <v>1894</v>
      </c>
    </row>
    <row r="527" spans="1:8" ht="30" x14ac:dyDescent="0.25">
      <c r="A527" s="6" t="s">
        <v>1895</v>
      </c>
      <c r="B527" s="2" t="s">
        <v>11</v>
      </c>
      <c r="C527" s="2"/>
      <c r="D527" s="2" t="s">
        <v>187</v>
      </c>
      <c r="E527" s="2" t="s">
        <v>195</v>
      </c>
      <c r="F527" s="2" t="s">
        <v>42</v>
      </c>
      <c r="G527" s="3" t="s">
        <v>1896</v>
      </c>
      <c r="H527" s="7" t="s">
        <v>1897</v>
      </c>
    </row>
    <row r="528" spans="1:8" ht="30" x14ac:dyDescent="0.25">
      <c r="A528" s="6" t="s">
        <v>1898</v>
      </c>
      <c r="B528" s="2" t="s">
        <v>11</v>
      </c>
      <c r="C528" s="2">
        <v>3310003887999</v>
      </c>
      <c r="D528" s="2" t="s">
        <v>1899</v>
      </c>
      <c r="E528" s="2" t="s">
        <v>14</v>
      </c>
      <c r="F528" s="2" t="s">
        <v>15</v>
      </c>
      <c r="G528" s="3" t="s">
        <v>1900</v>
      </c>
      <c r="H528" s="7" t="s">
        <v>1901</v>
      </c>
    </row>
    <row r="529" spans="1:8" ht="60" x14ac:dyDescent="0.25">
      <c r="A529" s="6" t="s">
        <v>1902</v>
      </c>
      <c r="B529" s="2" t="s">
        <v>46</v>
      </c>
      <c r="C529" s="2">
        <v>3320314678591</v>
      </c>
      <c r="D529" s="2" t="s">
        <v>47</v>
      </c>
      <c r="E529" s="2" t="s">
        <v>25</v>
      </c>
      <c r="F529" s="2" t="s">
        <v>26</v>
      </c>
      <c r="G529" s="3" t="s">
        <v>1903</v>
      </c>
      <c r="H529" s="7" t="s">
        <v>1904</v>
      </c>
    </row>
    <row r="530" spans="1:8" ht="30" x14ac:dyDescent="0.25">
      <c r="A530" s="6" t="s">
        <v>1905</v>
      </c>
      <c r="B530" s="2" t="s">
        <v>11</v>
      </c>
      <c r="C530" s="2" t="s">
        <v>1906</v>
      </c>
      <c r="D530" s="2" t="s">
        <v>47</v>
      </c>
      <c r="E530" s="2" t="s">
        <v>580</v>
      </c>
      <c r="F530" s="2" t="s">
        <v>189</v>
      </c>
      <c r="G530" s="3" t="s">
        <v>1907</v>
      </c>
      <c r="H530" s="7" t="s">
        <v>1908</v>
      </c>
    </row>
    <row r="531" spans="1:8" ht="38.25" x14ac:dyDescent="0.25">
      <c r="A531" s="6" t="s">
        <v>1909</v>
      </c>
      <c r="B531" s="2" t="s">
        <v>1910</v>
      </c>
      <c r="C531" s="2"/>
      <c r="D531" s="2" t="s">
        <v>722</v>
      </c>
      <c r="E531" s="2" t="s">
        <v>220</v>
      </c>
      <c r="F531" s="2" t="s">
        <v>99</v>
      </c>
      <c r="G531" s="3" t="s">
        <v>1911</v>
      </c>
      <c r="H531" s="7" t="s">
        <v>1912</v>
      </c>
    </row>
    <row r="532" spans="1:8" ht="30" x14ac:dyDescent="0.25">
      <c r="A532" s="6" t="s">
        <v>1913</v>
      </c>
      <c r="B532" s="2" t="s">
        <v>11</v>
      </c>
      <c r="C532" s="2"/>
      <c r="D532" s="2" t="s">
        <v>1914</v>
      </c>
      <c r="E532" s="2" t="s">
        <v>1915</v>
      </c>
      <c r="F532" s="2" t="s">
        <v>99</v>
      </c>
      <c r="G532" s="3" t="s">
        <v>1916</v>
      </c>
      <c r="H532" s="7" t="s">
        <v>1917</v>
      </c>
    </row>
    <row r="533" spans="1:8" ht="38.25" x14ac:dyDescent="0.25">
      <c r="A533" s="6" t="s">
        <v>1918</v>
      </c>
      <c r="B533" s="2" t="s">
        <v>11</v>
      </c>
      <c r="C533" s="2"/>
      <c r="D533" s="2" t="s">
        <v>1919</v>
      </c>
      <c r="E533" s="2" t="s">
        <v>14</v>
      </c>
      <c r="F533" s="2" t="s">
        <v>99</v>
      </c>
      <c r="G533" s="3" t="s">
        <v>1920</v>
      </c>
      <c r="H533" s="7" t="s">
        <v>1921</v>
      </c>
    </row>
    <row r="534" spans="1:8" ht="60" x14ac:dyDescent="0.25">
      <c r="A534" s="6" t="s">
        <v>1922</v>
      </c>
      <c r="B534" s="2" t="s">
        <v>46</v>
      </c>
      <c r="C534" s="2">
        <v>4210113721199</v>
      </c>
      <c r="D534" s="2" t="s">
        <v>1923</v>
      </c>
      <c r="E534" s="2" t="s">
        <v>183</v>
      </c>
      <c r="F534" s="2" t="s">
        <v>88</v>
      </c>
      <c r="G534" s="3" t="s">
        <v>1924</v>
      </c>
      <c r="H534" s="7" t="s">
        <v>1925</v>
      </c>
    </row>
    <row r="535" spans="1:8" ht="30" x14ac:dyDescent="0.25">
      <c r="A535" s="6" t="s">
        <v>1922</v>
      </c>
      <c r="B535" s="2" t="s">
        <v>11</v>
      </c>
      <c r="C535" s="2"/>
      <c r="D535" s="2" t="s">
        <v>1926</v>
      </c>
      <c r="E535" s="2" t="s">
        <v>166</v>
      </c>
      <c r="F535" s="2" t="s">
        <v>167</v>
      </c>
      <c r="G535" s="3" t="s">
        <v>1927</v>
      </c>
      <c r="H535" s="7">
        <v>3009867892</v>
      </c>
    </row>
    <row r="536" spans="1:8" ht="90" x14ac:dyDescent="0.25">
      <c r="A536" s="6" t="s">
        <v>1928</v>
      </c>
      <c r="B536" s="2" t="s">
        <v>46</v>
      </c>
      <c r="C536" s="2"/>
      <c r="D536" s="2" t="s">
        <v>47</v>
      </c>
      <c r="E536" s="2" t="s">
        <v>14</v>
      </c>
      <c r="F536" s="2" t="s">
        <v>15</v>
      </c>
      <c r="G536" s="3" t="s">
        <v>1929</v>
      </c>
      <c r="H536" s="7" t="s">
        <v>1930</v>
      </c>
    </row>
    <row r="537" spans="1:8" ht="30" x14ac:dyDescent="0.25">
      <c r="A537" s="6" t="s">
        <v>1931</v>
      </c>
      <c r="B537" s="2" t="s">
        <v>11</v>
      </c>
      <c r="C537" s="2"/>
      <c r="D537" s="2" t="s">
        <v>47</v>
      </c>
      <c r="E537" s="2" t="s">
        <v>172</v>
      </c>
      <c r="F537" s="2" t="s">
        <v>173</v>
      </c>
      <c r="G537" s="3" t="s">
        <v>1932</v>
      </c>
      <c r="H537" s="7" t="s">
        <v>1933</v>
      </c>
    </row>
    <row r="538" spans="1:8" ht="30" x14ac:dyDescent="0.25">
      <c r="A538" s="6" t="s">
        <v>1934</v>
      </c>
      <c r="B538" s="2" t="s">
        <v>11</v>
      </c>
      <c r="C538" s="2"/>
      <c r="D538" s="2" t="s">
        <v>1935</v>
      </c>
      <c r="E538" s="2" t="s">
        <v>20</v>
      </c>
      <c r="F538" s="2" t="s">
        <v>21</v>
      </c>
      <c r="G538" s="3" t="s">
        <v>1936</v>
      </c>
      <c r="H538" s="7" t="s">
        <v>1937</v>
      </c>
    </row>
    <row r="539" spans="1:8" ht="30" x14ac:dyDescent="0.25">
      <c r="A539" s="6" t="s">
        <v>1938</v>
      </c>
      <c r="B539" s="2" t="s">
        <v>1939</v>
      </c>
      <c r="C539" s="2"/>
      <c r="D539" s="2" t="s">
        <v>1940</v>
      </c>
      <c r="E539" s="2" t="s">
        <v>124</v>
      </c>
      <c r="F539" s="2" t="s">
        <v>99</v>
      </c>
      <c r="G539" s="3" t="s">
        <v>1941</v>
      </c>
      <c r="H539" s="7" t="s">
        <v>1942</v>
      </c>
    </row>
    <row r="540" spans="1:8" ht="75" x14ac:dyDescent="0.25">
      <c r="A540" s="6" t="s">
        <v>1943</v>
      </c>
      <c r="B540" s="2" t="s">
        <v>46</v>
      </c>
      <c r="C540" s="2" t="s">
        <v>1944</v>
      </c>
      <c r="D540" s="2" t="s">
        <v>1945</v>
      </c>
      <c r="E540" s="2" t="s">
        <v>183</v>
      </c>
      <c r="F540" s="2" t="s">
        <v>88</v>
      </c>
      <c r="G540" s="3" t="s">
        <v>1946</v>
      </c>
      <c r="H540" s="7" t="s">
        <v>1947</v>
      </c>
    </row>
    <row r="541" spans="1:8" ht="30" x14ac:dyDescent="0.25">
      <c r="A541" s="6" t="s">
        <v>1948</v>
      </c>
      <c r="B541" s="2" t="s">
        <v>11</v>
      </c>
      <c r="C541" s="2" t="s">
        <v>1949</v>
      </c>
      <c r="D541" s="2" t="s">
        <v>1950</v>
      </c>
      <c r="E541" s="2" t="s">
        <v>580</v>
      </c>
      <c r="F541" s="2" t="s">
        <v>189</v>
      </c>
      <c r="G541" s="3" t="s">
        <v>1951</v>
      </c>
      <c r="H541" s="7" t="s">
        <v>1952</v>
      </c>
    </row>
    <row r="542" spans="1:8" ht="30" x14ac:dyDescent="0.25">
      <c r="A542" s="6" t="s">
        <v>1953</v>
      </c>
      <c r="B542" s="2" t="s">
        <v>11</v>
      </c>
      <c r="C542" s="2"/>
      <c r="D542" s="2" t="s">
        <v>1954</v>
      </c>
      <c r="E542" s="2" t="s">
        <v>14</v>
      </c>
      <c r="F542" s="2" t="s">
        <v>99</v>
      </c>
      <c r="G542" s="3" t="s">
        <v>1955</v>
      </c>
      <c r="H542" s="7" t="s">
        <v>1956</v>
      </c>
    </row>
    <row r="543" spans="1:8" ht="64.5" thickBot="1" x14ac:dyDescent="0.3">
      <c r="A543" s="8" t="s">
        <v>1957</v>
      </c>
      <c r="B543" s="9" t="s">
        <v>1958</v>
      </c>
      <c r="C543" s="9"/>
      <c r="D543" s="9"/>
      <c r="E543" s="9" t="s">
        <v>1959</v>
      </c>
      <c r="F543" s="9" t="s">
        <v>99</v>
      </c>
      <c r="G543" s="10" t="s">
        <v>1960</v>
      </c>
      <c r="H543" s="11" t="s">
        <v>1961</v>
      </c>
    </row>
    <row r="545" spans="1:8" ht="15.75" thickBot="1" x14ac:dyDescent="0.3"/>
    <row r="546" spans="1:8" x14ac:dyDescent="0.25">
      <c r="A546" s="17" t="s">
        <v>2</v>
      </c>
      <c r="B546" s="18" t="s">
        <v>3</v>
      </c>
      <c r="C546" s="18" t="s">
        <v>4</v>
      </c>
      <c r="D546" s="18" t="s">
        <v>5</v>
      </c>
      <c r="E546" s="18" t="s">
        <v>6</v>
      </c>
      <c r="F546" s="18" t="s">
        <v>7</v>
      </c>
      <c r="G546" s="18" t="s">
        <v>8</v>
      </c>
      <c r="H546" s="19" t="s">
        <v>9</v>
      </c>
    </row>
    <row r="547" spans="1:8" ht="30" x14ac:dyDescent="0.25">
      <c r="A547" s="6" t="s">
        <v>1957</v>
      </c>
      <c r="B547" s="2" t="s">
        <v>11</v>
      </c>
      <c r="C547" s="2">
        <v>3450134777601</v>
      </c>
      <c r="D547" s="2" t="s">
        <v>1962</v>
      </c>
      <c r="E547" s="2" t="s">
        <v>220</v>
      </c>
      <c r="F547" s="2" t="s">
        <v>99</v>
      </c>
      <c r="G547" s="3" t="s">
        <v>1963</v>
      </c>
      <c r="H547" s="7" t="s">
        <v>1964</v>
      </c>
    </row>
    <row r="548" spans="1:8" ht="38.25" x14ac:dyDescent="0.25">
      <c r="A548" s="6" t="s">
        <v>1965</v>
      </c>
      <c r="B548" s="2" t="s">
        <v>46</v>
      </c>
      <c r="C548" s="2"/>
      <c r="D548" s="2" t="s">
        <v>13</v>
      </c>
      <c r="E548" s="2" t="s">
        <v>14</v>
      </c>
      <c r="F548" s="2" t="s">
        <v>15</v>
      </c>
      <c r="G548" s="3" t="s">
        <v>1966</v>
      </c>
      <c r="H548" s="7" t="s">
        <v>1967</v>
      </c>
    </row>
    <row r="549" spans="1:8" ht="30" x14ac:dyDescent="0.25">
      <c r="A549" s="6" t="s">
        <v>1968</v>
      </c>
      <c r="B549" s="2" t="s">
        <v>11</v>
      </c>
      <c r="C549" s="2" t="s">
        <v>1969</v>
      </c>
      <c r="D549" s="2" t="s">
        <v>1970</v>
      </c>
      <c r="E549" s="2" t="s">
        <v>738</v>
      </c>
      <c r="F549" s="2" t="s">
        <v>739</v>
      </c>
      <c r="G549" s="3" t="s">
        <v>1971</v>
      </c>
      <c r="H549" s="7"/>
    </row>
    <row r="550" spans="1:8" ht="38.25" x14ac:dyDescent="0.25">
      <c r="A550" s="6" t="s">
        <v>1972</v>
      </c>
      <c r="B550" s="2" t="s">
        <v>11</v>
      </c>
      <c r="C550" s="2" t="s">
        <v>1973</v>
      </c>
      <c r="D550" s="2" t="s">
        <v>1974</v>
      </c>
      <c r="E550" s="2" t="s">
        <v>291</v>
      </c>
      <c r="F550" s="2" t="s">
        <v>21</v>
      </c>
      <c r="G550" s="3" t="s">
        <v>1975</v>
      </c>
      <c r="H550" s="7" t="s">
        <v>1976</v>
      </c>
    </row>
    <row r="551" spans="1:8" ht="60" x14ac:dyDescent="0.25">
      <c r="A551" s="6" t="s">
        <v>1977</v>
      </c>
      <c r="B551" s="2" t="s">
        <v>11</v>
      </c>
      <c r="C551" s="2">
        <v>3630262504175</v>
      </c>
      <c r="D551" s="2" t="s">
        <v>78</v>
      </c>
      <c r="E551" s="2" t="s">
        <v>598</v>
      </c>
      <c r="F551" s="2" t="s">
        <v>323</v>
      </c>
      <c r="G551" s="3" t="s">
        <v>1978</v>
      </c>
      <c r="H551" s="7" t="s">
        <v>1979</v>
      </c>
    </row>
    <row r="552" spans="1:8" ht="60" x14ac:dyDescent="0.25">
      <c r="A552" s="6" t="s">
        <v>1980</v>
      </c>
      <c r="B552" s="2" t="s">
        <v>58</v>
      </c>
      <c r="C552" s="2" t="s">
        <v>1981</v>
      </c>
      <c r="D552" s="2" t="s">
        <v>1982</v>
      </c>
      <c r="E552" s="2" t="s">
        <v>901</v>
      </c>
      <c r="F552" s="2" t="s">
        <v>42</v>
      </c>
      <c r="G552" s="3" t="s">
        <v>1983</v>
      </c>
      <c r="H552" s="7" t="s">
        <v>1984</v>
      </c>
    </row>
    <row r="553" spans="1:8" ht="25.5" x14ac:dyDescent="0.25">
      <c r="A553" s="6" t="s">
        <v>1985</v>
      </c>
      <c r="B553" s="2" t="s">
        <v>103</v>
      </c>
      <c r="C553" s="2">
        <v>4210112397797</v>
      </c>
      <c r="D553" s="2" t="s">
        <v>47</v>
      </c>
      <c r="E553" s="2" t="s">
        <v>166</v>
      </c>
      <c r="F553" s="2" t="s">
        <v>167</v>
      </c>
      <c r="G553" s="3" t="s">
        <v>1986</v>
      </c>
      <c r="H553" s="7" t="s">
        <v>1987</v>
      </c>
    </row>
    <row r="554" spans="1:8" ht="30" x14ac:dyDescent="0.25">
      <c r="A554" s="6" t="s">
        <v>1988</v>
      </c>
      <c r="B554" s="2" t="s">
        <v>1989</v>
      </c>
      <c r="C554" s="2"/>
      <c r="D554" s="2" t="s">
        <v>1990</v>
      </c>
      <c r="E554" s="2" t="s">
        <v>51</v>
      </c>
      <c r="F554" s="2" t="s">
        <v>21</v>
      </c>
      <c r="G554" s="3" t="s">
        <v>1991</v>
      </c>
      <c r="H554" s="7" t="s">
        <v>1992</v>
      </c>
    </row>
    <row r="555" spans="1:8" ht="38.25" x14ac:dyDescent="0.25">
      <c r="A555" s="6" t="s">
        <v>1993</v>
      </c>
      <c r="B555" s="2" t="s">
        <v>367</v>
      </c>
      <c r="C555" s="2">
        <v>35202222103819</v>
      </c>
      <c r="D555" s="2" t="s">
        <v>559</v>
      </c>
      <c r="E555" s="2" t="s">
        <v>370</v>
      </c>
      <c r="F555" s="2" t="s">
        <v>15</v>
      </c>
      <c r="G555" s="3" t="s">
        <v>1994</v>
      </c>
      <c r="H555" s="7">
        <f>92-41-9201751-60</f>
        <v>-9201760</v>
      </c>
    </row>
    <row r="556" spans="1:8" ht="30" x14ac:dyDescent="0.25">
      <c r="A556" s="6" t="s">
        <v>1995</v>
      </c>
      <c r="B556" s="2" t="s">
        <v>46</v>
      </c>
      <c r="C556" s="2"/>
      <c r="D556" s="2" t="s">
        <v>1996</v>
      </c>
      <c r="E556" s="2" t="s">
        <v>20</v>
      </c>
      <c r="F556" s="2" t="s">
        <v>21</v>
      </c>
      <c r="G556" s="3" t="s">
        <v>1997</v>
      </c>
      <c r="H556" s="7" t="s">
        <v>1998</v>
      </c>
    </row>
    <row r="557" spans="1:8" ht="60" x14ac:dyDescent="0.25">
      <c r="A557" s="6" t="s">
        <v>1999</v>
      </c>
      <c r="B557" s="2" t="s">
        <v>11</v>
      </c>
      <c r="C557" s="2" t="s">
        <v>2000</v>
      </c>
      <c r="D557" s="2" t="s">
        <v>78</v>
      </c>
      <c r="E557" s="2" t="s">
        <v>14</v>
      </c>
      <c r="F557" s="2" t="s">
        <v>15</v>
      </c>
      <c r="G557" s="3" t="s">
        <v>2001</v>
      </c>
      <c r="H557" s="7">
        <v>923016012931</v>
      </c>
    </row>
    <row r="558" spans="1:8" ht="30" x14ac:dyDescent="0.25">
      <c r="A558" s="6" t="s">
        <v>2002</v>
      </c>
      <c r="B558" s="2" t="s">
        <v>11</v>
      </c>
      <c r="C558" s="2">
        <v>3310218078889</v>
      </c>
      <c r="D558" s="2" t="s">
        <v>882</v>
      </c>
      <c r="E558" s="2" t="s">
        <v>130</v>
      </c>
      <c r="F558" s="2" t="s">
        <v>21</v>
      </c>
      <c r="G558" s="3" t="s">
        <v>2003</v>
      </c>
      <c r="H558" s="7"/>
    </row>
    <row r="559" spans="1:8" ht="60" x14ac:dyDescent="0.25">
      <c r="A559" s="6" t="s">
        <v>2002</v>
      </c>
      <c r="B559" s="2" t="s">
        <v>11</v>
      </c>
      <c r="C559" s="2" t="s">
        <v>2004</v>
      </c>
      <c r="D559" s="2" t="s">
        <v>1990</v>
      </c>
      <c r="E559" s="2" t="s">
        <v>14</v>
      </c>
      <c r="F559" s="2" t="s">
        <v>15</v>
      </c>
      <c r="G559" s="3" t="s">
        <v>2005</v>
      </c>
      <c r="H559" s="7" t="s">
        <v>2006</v>
      </c>
    </row>
    <row r="560" spans="1:8" ht="30" x14ac:dyDescent="0.25">
      <c r="A560" s="6" t="s">
        <v>2007</v>
      </c>
      <c r="B560" s="2" t="s">
        <v>58</v>
      </c>
      <c r="C560" s="2"/>
      <c r="D560" s="2" t="s">
        <v>47</v>
      </c>
      <c r="E560" s="2" t="s">
        <v>113</v>
      </c>
      <c r="F560" s="2" t="s">
        <v>114</v>
      </c>
      <c r="G560" s="3" t="s">
        <v>2008</v>
      </c>
      <c r="H560" s="7" t="s">
        <v>2009</v>
      </c>
    </row>
    <row r="561" spans="1:8" ht="30" x14ac:dyDescent="0.25">
      <c r="A561" s="6" t="s">
        <v>2010</v>
      </c>
      <c r="B561" s="2" t="s">
        <v>11</v>
      </c>
      <c r="C561" s="2" t="s">
        <v>2011</v>
      </c>
      <c r="D561" s="2" t="s">
        <v>187</v>
      </c>
      <c r="E561" s="2" t="s">
        <v>245</v>
      </c>
      <c r="F561" s="2" t="s">
        <v>246</v>
      </c>
      <c r="G561" s="3" t="s">
        <v>2012</v>
      </c>
      <c r="H561" s="7" t="s">
        <v>2013</v>
      </c>
    </row>
    <row r="562" spans="1:8" ht="30" x14ac:dyDescent="0.25">
      <c r="A562" s="6" t="s">
        <v>2014</v>
      </c>
      <c r="B562" s="2" t="s">
        <v>11</v>
      </c>
      <c r="C562" s="2">
        <v>3840522781157</v>
      </c>
      <c r="D562" s="2" t="s">
        <v>13</v>
      </c>
      <c r="E562" s="2" t="s">
        <v>178</v>
      </c>
      <c r="F562" s="2" t="s">
        <v>15</v>
      </c>
      <c r="G562" s="3" t="s">
        <v>2015</v>
      </c>
      <c r="H562" s="7">
        <f>92-41-9200312</f>
        <v>-9200261</v>
      </c>
    </row>
    <row r="563" spans="1:8" ht="30" x14ac:dyDescent="0.25">
      <c r="A563" s="6" t="s">
        <v>2016</v>
      </c>
      <c r="B563" s="2" t="s">
        <v>11</v>
      </c>
      <c r="C563" s="2"/>
      <c r="D563" s="2" t="s">
        <v>47</v>
      </c>
      <c r="E563" s="2" t="s">
        <v>166</v>
      </c>
      <c r="F563" s="2" t="s">
        <v>167</v>
      </c>
      <c r="G563" s="3" t="s">
        <v>2017</v>
      </c>
      <c r="H563" s="7" t="s">
        <v>2018</v>
      </c>
    </row>
    <row r="564" spans="1:8" ht="30" x14ac:dyDescent="0.25">
      <c r="A564" s="6" t="s">
        <v>2019</v>
      </c>
      <c r="B564" s="2" t="s">
        <v>11</v>
      </c>
      <c r="C564" s="2" t="s">
        <v>2020</v>
      </c>
      <c r="D564" s="2" t="s">
        <v>47</v>
      </c>
      <c r="E564" s="2" t="s">
        <v>92</v>
      </c>
      <c r="F564" s="2" t="s">
        <v>93</v>
      </c>
      <c r="G564" s="3" t="s">
        <v>2021</v>
      </c>
      <c r="H564" s="7">
        <v>923338477968</v>
      </c>
    </row>
    <row r="565" spans="1:8" ht="60" x14ac:dyDescent="0.25">
      <c r="A565" s="6" t="s">
        <v>2022</v>
      </c>
      <c r="B565" s="2" t="s">
        <v>11</v>
      </c>
      <c r="C565" s="2">
        <v>4210173420519</v>
      </c>
      <c r="D565" s="2" t="s">
        <v>187</v>
      </c>
      <c r="E565" s="2" t="s">
        <v>195</v>
      </c>
      <c r="F565" s="2" t="s">
        <v>42</v>
      </c>
      <c r="G565" s="3" t="s">
        <v>2023</v>
      </c>
      <c r="H565" s="7" t="s">
        <v>2024</v>
      </c>
    </row>
    <row r="566" spans="1:8" ht="30" x14ac:dyDescent="0.25">
      <c r="A566" s="6" t="s">
        <v>2025</v>
      </c>
      <c r="B566" s="2" t="s">
        <v>11</v>
      </c>
      <c r="C566" s="2"/>
      <c r="D566" s="2" t="s">
        <v>584</v>
      </c>
      <c r="E566" s="2" t="s">
        <v>245</v>
      </c>
      <c r="F566" s="2" t="s">
        <v>246</v>
      </c>
      <c r="G566" s="3" t="s">
        <v>2026</v>
      </c>
      <c r="H566" s="7" t="s">
        <v>2027</v>
      </c>
    </row>
    <row r="567" spans="1:8" ht="30" x14ac:dyDescent="0.25">
      <c r="A567" s="6" t="s">
        <v>2028</v>
      </c>
      <c r="B567" s="2" t="s">
        <v>2029</v>
      </c>
      <c r="C567" s="2"/>
      <c r="D567" s="2" t="s">
        <v>2030</v>
      </c>
      <c r="E567" s="2" t="s">
        <v>124</v>
      </c>
      <c r="F567" s="2" t="s">
        <v>99</v>
      </c>
      <c r="G567" s="3" t="s">
        <v>2031</v>
      </c>
      <c r="H567" s="7" t="s">
        <v>2032</v>
      </c>
    </row>
    <row r="568" spans="1:8" ht="30" x14ac:dyDescent="0.25">
      <c r="A568" s="6" t="s">
        <v>2033</v>
      </c>
      <c r="B568" s="2" t="s">
        <v>58</v>
      </c>
      <c r="C568" s="2"/>
      <c r="D568" s="2" t="s">
        <v>2034</v>
      </c>
      <c r="E568" s="2" t="s">
        <v>124</v>
      </c>
      <c r="F568" s="2" t="s">
        <v>99</v>
      </c>
      <c r="G568" s="3" t="s">
        <v>2035</v>
      </c>
      <c r="H568" s="7" t="s">
        <v>2036</v>
      </c>
    </row>
    <row r="569" spans="1:8" ht="51" x14ac:dyDescent="0.25">
      <c r="A569" s="6" t="s">
        <v>2037</v>
      </c>
      <c r="B569" s="2" t="s">
        <v>2038</v>
      </c>
      <c r="C569" s="2" t="s">
        <v>2039</v>
      </c>
      <c r="D569" s="2" t="s">
        <v>515</v>
      </c>
      <c r="E569" s="2" t="s">
        <v>295</v>
      </c>
      <c r="F569" s="2" t="s">
        <v>99</v>
      </c>
      <c r="G569" s="3" t="s">
        <v>2040</v>
      </c>
      <c r="H569" s="7" t="s">
        <v>2041</v>
      </c>
    </row>
    <row r="570" spans="1:8" ht="60" x14ac:dyDescent="0.25">
      <c r="A570" s="6" t="s">
        <v>2042</v>
      </c>
      <c r="B570" s="2" t="s">
        <v>11</v>
      </c>
      <c r="C570" s="2">
        <v>6110137305045</v>
      </c>
      <c r="D570" s="2" t="s">
        <v>284</v>
      </c>
      <c r="E570" s="2" t="s">
        <v>245</v>
      </c>
      <c r="F570" s="2" t="s">
        <v>246</v>
      </c>
      <c r="G570" s="3" t="s">
        <v>2043</v>
      </c>
      <c r="H570" s="7">
        <v>3315060826</v>
      </c>
    </row>
    <row r="571" spans="1:8" ht="45" x14ac:dyDescent="0.25">
      <c r="A571" s="6" t="s">
        <v>2044</v>
      </c>
      <c r="B571" s="2" t="s">
        <v>11</v>
      </c>
      <c r="C571" s="2" t="s">
        <v>2045</v>
      </c>
      <c r="D571" s="2" t="s">
        <v>2046</v>
      </c>
      <c r="E571" s="2" t="s">
        <v>98</v>
      </c>
      <c r="F571" s="2" t="s">
        <v>99</v>
      </c>
      <c r="G571" s="3" t="s">
        <v>2047</v>
      </c>
      <c r="H571" s="7" t="s">
        <v>2048</v>
      </c>
    </row>
    <row r="572" spans="1:8" ht="60" x14ac:dyDescent="0.25">
      <c r="A572" s="6" t="s">
        <v>2049</v>
      </c>
      <c r="B572" s="2" t="s">
        <v>11</v>
      </c>
      <c r="C572" s="2">
        <v>3660115631501</v>
      </c>
      <c r="D572" s="2" t="s">
        <v>279</v>
      </c>
      <c r="E572" s="2" t="s">
        <v>130</v>
      </c>
      <c r="F572" s="2" t="s">
        <v>730</v>
      </c>
      <c r="G572" s="3" t="s">
        <v>2050</v>
      </c>
      <c r="H572" s="7" t="s">
        <v>2051</v>
      </c>
    </row>
    <row r="573" spans="1:8" ht="30" x14ac:dyDescent="0.25">
      <c r="A573" s="6" t="s">
        <v>2052</v>
      </c>
      <c r="B573" s="2" t="s">
        <v>58</v>
      </c>
      <c r="C573" s="2"/>
      <c r="D573" s="2" t="s">
        <v>2053</v>
      </c>
      <c r="E573" s="2" t="s">
        <v>20</v>
      </c>
      <c r="F573" s="2" t="s">
        <v>21</v>
      </c>
      <c r="G573" s="3" t="s">
        <v>2054</v>
      </c>
      <c r="H573" s="7" t="s">
        <v>2055</v>
      </c>
    </row>
    <row r="574" spans="1:8" ht="60" x14ac:dyDescent="0.25">
      <c r="A574" s="6" t="s">
        <v>2056</v>
      </c>
      <c r="B574" s="2" t="s">
        <v>11</v>
      </c>
      <c r="C574" s="2"/>
      <c r="D574" s="2" t="s">
        <v>13</v>
      </c>
      <c r="E574" s="2" t="s">
        <v>178</v>
      </c>
      <c r="F574" s="2" t="s">
        <v>15</v>
      </c>
      <c r="G574" s="3" t="s">
        <v>2057</v>
      </c>
      <c r="H574" s="7" t="s">
        <v>2058</v>
      </c>
    </row>
    <row r="575" spans="1:8" ht="30" x14ac:dyDescent="0.25">
      <c r="A575" s="6" t="s">
        <v>2059</v>
      </c>
      <c r="B575" s="2" t="s">
        <v>11</v>
      </c>
      <c r="C575" s="2"/>
      <c r="D575" s="2" t="s">
        <v>187</v>
      </c>
      <c r="E575" s="2" t="s">
        <v>178</v>
      </c>
      <c r="F575" s="2" t="s">
        <v>15</v>
      </c>
      <c r="G575" s="3" t="s">
        <v>2060</v>
      </c>
      <c r="H575" s="7">
        <v>3336629271</v>
      </c>
    </row>
    <row r="576" spans="1:8" ht="51" x14ac:dyDescent="0.25">
      <c r="A576" s="6" t="s">
        <v>2061</v>
      </c>
      <c r="B576" s="2" t="s">
        <v>11</v>
      </c>
      <c r="C576" s="2"/>
      <c r="D576" s="2" t="s">
        <v>2062</v>
      </c>
      <c r="E576" s="2" t="s">
        <v>295</v>
      </c>
      <c r="F576" s="2" t="s">
        <v>99</v>
      </c>
      <c r="G576" s="3" t="s">
        <v>2063</v>
      </c>
      <c r="H576" s="7">
        <f>92-334-6061838</f>
        <v>-6062080</v>
      </c>
    </row>
    <row r="577" spans="1:8" ht="45" x14ac:dyDescent="0.25">
      <c r="A577" s="6" t="s">
        <v>2064</v>
      </c>
      <c r="B577" s="2" t="s">
        <v>58</v>
      </c>
      <c r="C577" s="2"/>
      <c r="D577" s="2" t="s">
        <v>2065</v>
      </c>
      <c r="E577" s="2" t="s">
        <v>195</v>
      </c>
      <c r="F577" s="2" t="s">
        <v>42</v>
      </c>
      <c r="G577" s="3" t="s">
        <v>2066</v>
      </c>
      <c r="H577" s="7" t="s">
        <v>2067</v>
      </c>
    </row>
    <row r="578" spans="1:8" ht="30" x14ac:dyDescent="0.25">
      <c r="A578" s="6" t="s">
        <v>2068</v>
      </c>
      <c r="B578" s="2" t="s">
        <v>11</v>
      </c>
      <c r="C578" s="2">
        <v>3230351989121</v>
      </c>
      <c r="D578" s="2" t="s">
        <v>140</v>
      </c>
      <c r="E578" s="2" t="s">
        <v>14</v>
      </c>
      <c r="F578" s="2" t="s">
        <v>15</v>
      </c>
      <c r="G578" s="3" t="s">
        <v>2069</v>
      </c>
      <c r="H578" s="7">
        <v>3336004048</v>
      </c>
    </row>
    <row r="579" spans="1:8" ht="51" x14ac:dyDescent="0.25">
      <c r="A579" s="6" t="s">
        <v>2070</v>
      </c>
      <c r="B579" s="2" t="s">
        <v>2071</v>
      </c>
      <c r="C579" s="2" t="s">
        <v>2072</v>
      </c>
      <c r="D579" s="2" t="s">
        <v>2073</v>
      </c>
      <c r="E579" s="2" t="s">
        <v>220</v>
      </c>
      <c r="F579" s="2" t="s">
        <v>99</v>
      </c>
      <c r="G579" s="3" t="s">
        <v>2074</v>
      </c>
      <c r="H579" s="7" t="s">
        <v>2075</v>
      </c>
    </row>
    <row r="580" spans="1:8" ht="30" x14ac:dyDescent="0.25">
      <c r="A580" s="6" t="s">
        <v>2076</v>
      </c>
      <c r="B580" s="2" t="s">
        <v>11</v>
      </c>
      <c r="C580" s="2"/>
      <c r="D580" s="2" t="s">
        <v>187</v>
      </c>
      <c r="E580" s="2" t="s">
        <v>166</v>
      </c>
      <c r="F580" s="2" t="s">
        <v>167</v>
      </c>
      <c r="G580" s="3" t="s">
        <v>2077</v>
      </c>
      <c r="H580" s="7" t="s">
        <v>2078</v>
      </c>
    </row>
    <row r="581" spans="1:8" ht="60" x14ac:dyDescent="0.25">
      <c r="A581" s="6" t="s">
        <v>2079</v>
      </c>
      <c r="B581" s="2" t="s">
        <v>11</v>
      </c>
      <c r="C581" s="2">
        <v>4220106339307</v>
      </c>
      <c r="D581" s="2" t="s">
        <v>19</v>
      </c>
      <c r="E581" s="2" t="s">
        <v>195</v>
      </c>
      <c r="F581" s="2" t="s">
        <v>42</v>
      </c>
      <c r="G581" s="3" t="s">
        <v>2080</v>
      </c>
      <c r="H581" s="7" t="s">
        <v>2081</v>
      </c>
    </row>
    <row r="582" spans="1:8" ht="60" x14ac:dyDescent="0.25">
      <c r="A582" s="6" t="s">
        <v>2082</v>
      </c>
      <c r="B582" s="2" t="s">
        <v>11</v>
      </c>
      <c r="C582" s="2" t="s">
        <v>2083</v>
      </c>
      <c r="D582" s="2" t="s">
        <v>2084</v>
      </c>
      <c r="E582" s="2" t="s">
        <v>178</v>
      </c>
      <c r="F582" s="2" t="s">
        <v>15</v>
      </c>
      <c r="G582" s="3" t="s">
        <v>2085</v>
      </c>
      <c r="H582" s="7" t="s">
        <v>2086</v>
      </c>
    </row>
    <row r="583" spans="1:8" ht="76.5" x14ac:dyDescent="0.25">
      <c r="A583" s="6" t="s">
        <v>2087</v>
      </c>
      <c r="B583" s="2" t="s">
        <v>2088</v>
      </c>
      <c r="C583" s="2" t="s">
        <v>2089</v>
      </c>
      <c r="D583" s="2" t="s">
        <v>2090</v>
      </c>
      <c r="E583" s="2" t="s">
        <v>427</v>
      </c>
      <c r="F583" s="2" t="s">
        <v>189</v>
      </c>
      <c r="G583" s="3" t="s">
        <v>2091</v>
      </c>
      <c r="H583" s="7" t="s">
        <v>2092</v>
      </c>
    </row>
    <row r="584" spans="1:8" ht="30" x14ac:dyDescent="0.25">
      <c r="A584" s="6" t="s">
        <v>2093</v>
      </c>
      <c r="B584" s="2" t="s">
        <v>58</v>
      </c>
      <c r="C584" s="2">
        <v>4130499140063</v>
      </c>
      <c r="D584" s="2" t="s">
        <v>13</v>
      </c>
      <c r="E584" s="2" t="s">
        <v>598</v>
      </c>
      <c r="F584" s="2" t="s">
        <v>323</v>
      </c>
      <c r="G584" s="3" t="s">
        <v>2094</v>
      </c>
      <c r="H584" s="7" t="s">
        <v>2095</v>
      </c>
    </row>
    <row r="585" spans="1:8" ht="30" x14ac:dyDescent="0.25">
      <c r="A585" s="6" t="s">
        <v>2096</v>
      </c>
      <c r="B585" s="2" t="s">
        <v>46</v>
      </c>
      <c r="C585" s="2"/>
      <c r="D585" s="2" t="s">
        <v>2097</v>
      </c>
      <c r="E585" s="2" t="s">
        <v>551</v>
      </c>
      <c r="F585" s="2" t="s">
        <v>99</v>
      </c>
      <c r="G585" s="3" t="s">
        <v>2098</v>
      </c>
      <c r="H585" s="7" t="s">
        <v>2099</v>
      </c>
    </row>
    <row r="586" spans="1:8" ht="60" x14ac:dyDescent="0.25">
      <c r="A586" s="6" t="s">
        <v>2100</v>
      </c>
      <c r="B586" s="2" t="s">
        <v>58</v>
      </c>
      <c r="C586" s="2"/>
      <c r="D586" s="2" t="s">
        <v>2101</v>
      </c>
      <c r="E586" s="2" t="s">
        <v>178</v>
      </c>
      <c r="F586" s="2" t="s">
        <v>15</v>
      </c>
      <c r="G586" s="3" t="s">
        <v>2102</v>
      </c>
      <c r="H586" s="7" t="s">
        <v>2103</v>
      </c>
    </row>
    <row r="587" spans="1:8" ht="60" x14ac:dyDescent="0.25">
      <c r="A587" s="6" t="s">
        <v>2104</v>
      </c>
      <c r="B587" s="2" t="s">
        <v>11</v>
      </c>
      <c r="C587" s="2" t="s">
        <v>2105</v>
      </c>
      <c r="D587" s="2" t="s">
        <v>2106</v>
      </c>
      <c r="E587" s="2" t="s">
        <v>14</v>
      </c>
      <c r="F587" s="2" t="s">
        <v>15</v>
      </c>
      <c r="G587" s="3" t="s">
        <v>2107</v>
      </c>
      <c r="H587" s="7" t="s">
        <v>2108</v>
      </c>
    </row>
    <row r="588" spans="1:8" ht="38.25" x14ac:dyDescent="0.25">
      <c r="A588" s="6" t="s">
        <v>2109</v>
      </c>
      <c r="B588" s="2" t="s">
        <v>2110</v>
      </c>
      <c r="C588" s="2"/>
      <c r="D588" s="2" t="s">
        <v>2111</v>
      </c>
      <c r="E588" s="2" t="s">
        <v>2112</v>
      </c>
      <c r="F588" s="2" t="s">
        <v>99</v>
      </c>
      <c r="G588" s="3" t="s">
        <v>2113</v>
      </c>
      <c r="H588" s="7" t="s">
        <v>2114</v>
      </c>
    </row>
    <row r="589" spans="1:8" ht="60" x14ac:dyDescent="0.25">
      <c r="A589" s="6" t="s">
        <v>2115</v>
      </c>
      <c r="B589" s="2" t="s">
        <v>11</v>
      </c>
      <c r="C589" s="2">
        <v>1530271675023</v>
      </c>
      <c r="D589" s="2" t="s">
        <v>13</v>
      </c>
      <c r="E589" s="2" t="s">
        <v>252</v>
      </c>
      <c r="F589" s="2" t="s">
        <v>1048</v>
      </c>
      <c r="G589" s="3" t="s">
        <v>2116</v>
      </c>
      <c r="H589" s="7" t="s">
        <v>2117</v>
      </c>
    </row>
    <row r="590" spans="1:8" ht="38.25" x14ac:dyDescent="0.25">
      <c r="A590" s="6" t="s">
        <v>2118</v>
      </c>
      <c r="B590" s="2" t="s">
        <v>2119</v>
      </c>
      <c r="C590" s="2"/>
      <c r="D590" s="2" t="s">
        <v>187</v>
      </c>
      <c r="E590" s="2" t="s">
        <v>124</v>
      </c>
      <c r="F590" s="2" t="s">
        <v>99</v>
      </c>
      <c r="G590" s="3" t="s">
        <v>2120</v>
      </c>
      <c r="H590" s="7" t="s">
        <v>2121</v>
      </c>
    </row>
    <row r="591" spans="1:8" ht="38.25" x14ac:dyDescent="0.25">
      <c r="A591" s="6" t="s">
        <v>2122</v>
      </c>
      <c r="B591" s="2" t="s">
        <v>2123</v>
      </c>
      <c r="C591" s="2"/>
      <c r="D591" s="2" t="s">
        <v>2124</v>
      </c>
      <c r="E591" s="2" t="s">
        <v>1915</v>
      </c>
      <c r="F591" s="2" t="s">
        <v>2125</v>
      </c>
      <c r="G591" s="3" t="s">
        <v>2126</v>
      </c>
      <c r="H591" s="7">
        <v>923337466063</v>
      </c>
    </row>
    <row r="592" spans="1:8" ht="38.25" x14ac:dyDescent="0.25">
      <c r="A592" s="6" t="s">
        <v>2127</v>
      </c>
      <c r="B592" s="2" t="s">
        <v>46</v>
      </c>
      <c r="C592" s="2" t="s">
        <v>2128</v>
      </c>
      <c r="D592" s="2" t="s">
        <v>2129</v>
      </c>
      <c r="E592" s="2" t="s">
        <v>220</v>
      </c>
      <c r="F592" s="2" t="s">
        <v>99</v>
      </c>
      <c r="G592" s="3" t="s">
        <v>2130</v>
      </c>
      <c r="H592" s="7" t="s">
        <v>2131</v>
      </c>
    </row>
    <row r="593" spans="1:8" ht="30" x14ac:dyDescent="0.25">
      <c r="A593" s="6" t="s">
        <v>2132</v>
      </c>
      <c r="B593" s="2" t="s">
        <v>11</v>
      </c>
      <c r="C593" s="2">
        <v>4210116758983</v>
      </c>
      <c r="D593" s="2" t="s">
        <v>875</v>
      </c>
      <c r="E593" s="2" t="s">
        <v>901</v>
      </c>
      <c r="F593" s="2" t="s">
        <v>42</v>
      </c>
      <c r="G593" s="3" t="s">
        <v>2133</v>
      </c>
      <c r="H593" s="7">
        <v>922136806130</v>
      </c>
    </row>
    <row r="594" spans="1:8" ht="30" x14ac:dyDescent="0.25">
      <c r="A594" s="6" t="s">
        <v>2134</v>
      </c>
      <c r="B594" s="2" t="s">
        <v>11</v>
      </c>
      <c r="C594" s="2" t="s">
        <v>2135</v>
      </c>
      <c r="D594" s="2" t="s">
        <v>284</v>
      </c>
      <c r="E594" s="2" t="s">
        <v>14</v>
      </c>
      <c r="F594" s="2" t="s">
        <v>15</v>
      </c>
      <c r="G594" s="3" t="s">
        <v>2136</v>
      </c>
      <c r="H594" s="7" t="s">
        <v>2137</v>
      </c>
    </row>
    <row r="595" spans="1:8" ht="60" x14ac:dyDescent="0.25">
      <c r="A595" s="6" t="s">
        <v>2138</v>
      </c>
      <c r="B595" s="2" t="s">
        <v>1640</v>
      </c>
      <c r="C595" s="2" t="s">
        <v>2139</v>
      </c>
      <c r="D595" s="2" t="s">
        <v>2140</v>
      </c>
      <c r="E595" s="2" t="s">
        <v>370</v>
      </c>
      <c r="F595" s="2" t="s">
        <v>15</v>
      </c>
      <c r="G595" s="3" t="s">
        <v>2141</v>
      </c>
      <c r="H595" s="7" t="s">
        <v>2142</v>
      </c>
    </row>
    <row r="596" spans="1:8" ht="30.75" thickBot="1" x14ac:dyDescent="0.3">
      <c r="A596" s="8" t="s">
        <v>2143</v>
      </c>
      <c r="B596" s="9" t="s">
        <v>11</v>
      </c>
      <c r="C596" s="9"/>
      <c r="D596" s="9" t="s">
        <v>140</v>
      </c>
      <c r="E596" s="9" t="s">
        <v>220</v>
      </c>
      <c r="F596" s="9" t="s">
        <v>99</v>
      </c>
      <c r="G596" s="10" t="s">
        <v>2144</v>
      </c>
      <c r="H596" s="11" t="s">
        <v>2145</v>
      </c>
    </row>
    <row r="607" spans="1:8" ht="15.75" thickBot="1" x14ac:dyDescent="0.3"/>
    <row r="608" spans="1:8" ht="15" customHeight="1" x14ac:dyDescent="0.25">
      <c r="A608" s="27" t="s">
        <v>2146</v>
      </c>
      <c r="B608" s="28"/>
      <c r="C608" s="28"/>
      <c r="D608" s="28"/>
      <c r="E608" s="28"/>
      <c r="F608" s="28"/>
      <c r="G608" s="28"/>
      <c r="H608" s="29"/>
    </row>
    <row r="609" spans="1:8" x14ac:dyDescent="0.25">
      <c r="A609" s="4" t="s">
        <v>2</v>
      </c>
      <c r="B609" s="1" t="s">
        <v>3</v>
      </c>
      <c r="C609" s="1" t="s">
        <v>4</v>
      </c>
      <c r="D609" s="1" t="s">
        <v>5</v>
      </c>
      <c r="E609" s="1" t="s">
        <v>6</v>
      </c>
      <c r="F609" s="1" t="s">
        <v>7</v>
      </c>
      <c r="G609" s="1" t="s">
        <v>8</v>
      </c>
      <c r="H609" s="5" t="s">
        <v>9</v>
      </c>
    </row>
    <row r="610" spans="1:8" ht="75" x14ac:dyDescent="0.25">
      <c r="A610" s="6" t="s">
        <v>2147</v>
      </c>
      <c r="B610" s="2" t="s">
        <v>2148</v>
      </c>
      <c r="C610" s="2" t="s">
        <v>2149</v>
      </c>
      <c r="D610" s="2" t="s">
        <v>19</v>
      </c>
      <c r="E610" s="2" t="s">
        <v>14</v>
      </c>
      <c r="F610" s="2" t="s">
        <v>99</v>
      </c>
      <c r="G610" s="3" t="s">
        <v>2150</v>
      </c>
      <c r="H610" s="7" t="s">
        <v>2151</v>
      </c>
    </row>
    <row r="611" spans="1:8" ht="38.25" x14ac:dyDescent="0.25">
      <c r="A611" s="6" t="s">
        <v>2152</v>
      </c>
      <c r="B611" s="2" t="s">
        <v>11</v>
      </c>
      <c r="C611" s="2"/>
      <c r="D611" s="2" t="s">
        <v>2153</v>
      </c>
      <c r="E611" s="2" t="s">
        <v>87</v>
      </c>
      <c r="F611" s="2" t="s">
        <v>88</v>
      </c>
      <c r="G611" s="3" t="s">
        <v>2154</v>
      </c>
      <c r="H611" s="7" t="s">
        <v>2155</v>
      </c>
    </row>
    <row r="612" spans="1:8" ht="60" x14ac:dyDescent="0.25">
      <c r="A612" s="6" t="s">
        <v>2156</v>
      </c>
      <c r="B612" s="2" t="s">
        <v>11</v>
      </c>
      <c r="C612" s="2"/>
      <c r="D612" s="2" t="s">
        <v>2157</v>
      </c>
      <c r="E612" s="2" t="s">
        <v>178</v>
      </c>
      <c r="F612" s="2" t="s">
        <v>15</v>
      </c>
      <c r="G612" s="3" t="s">
        <v>2158</v>
      </c>
      <c r="H612" s="7" t="s">
        <v>2159</v>
      </c>
    </row>
    <row r="613" spans="1:8" ht="38.25" x14ac:dyDescent="0.25">
      <c r="A613" s="6" t="s">
        <v>2160</v>
      </c>
      <c r="B613" s="2" t="s">
        <v>2161</v>
      </c>
      <c r="C613" s="2"/>
      <c r="D613" s="2" t="s">
        <v>2162</v>
      </c>
      <c r="E613" s="2" t="s">
        <v>20</v>
      </c>
      <c r="F613" s="2" t="s">
        <v>21</v>
      </c>
      <c r="G613" s="3" t="s">
        <v>2163</v>
      </c>
      <c r="H613" s="7" t="s">
        <v>2164</v>
      </c>
    </row>
    <row r="614" spans="1:8" ht="30" x14ac:dyDescent="0.25">
      <c r="A614" s="6" t="s">
        <v>2165</v>
      </c>
      <c r="B614" s="2" t="s">
        <v>46</v>
      </c>
      <c r="C614" s="2" t="s">
        <v>2166</v>
      </c>
      <c r="D614" s="2" t="s">
        <v>2167</v>
      </c>
      <c r="E614" s="2" t="s">
        <v>14</v>
      </c>
      <c r="F614" s="2" t="s">
        <v>99</v>
      </c>
      <c r="G614" s="3" t="s">
        <v>2168</v>
      </c>
      <c r="H614" s="7" t="s">
        <v>2169</v>
      </c>
    </row>
    <row r="615" spans="1:8" ht="30" x14ac:dyDescent="0.25">
      <c r="A615" s="6" t="s">
        <v>2170</v>
      </c>
      <c r="B615" s="2" t="s">
        <v>11</v>
      </c>
      <c r="C615" s="2"/>
      <c r="D615" s="2" t="s">
        <v>187</v>
      </c>
      <c r="E615" s="2" t="s">
        <v>130</v>
      </c>
      <c r="F615" s="2" t="s">
        <v>21</v>
      </c>
      <c r="G615" s="3" t="s">
        <v>2171</v>
      </c>
      <c r="H615" s="7" t="s">
        <v>2172</v>
      </c>
    </row>
    <row r="616" spans="1:8" ht="30" x14ac:dyDescent="0.25">
      <c r="A616" s="6" t="s">
        <v>2173</v>
      </c>
      <c r="B616" s="2" t="s">
        <v>103</v>
      </c>
      <c r="C616" s="2"/>
      <c r="D616" s="2" t="s">
        <v>0</v>
      </c>
      <c r="E616" s="2" t="s">
        <v>20</v>
      </c>
      <c r="F616" s="2" t="s">
        <v>21</v>
      </c>
      <c r="G616" s="3" t="s">
        <v>2174</v>
      </c>
      <c r="H616" s="7" t="s">
        <v>2175</v>
      </c>
    </row>
    <row r="617" spans="1:8" ht="60" x14ac:dyDescent="0.25">
      <c r="A617" s="6" t="s">
        <v>2176</v>
      </c>
      <c r="B617" s="2" t="s">
        <v>11</v>
      </c>
      <c r="C617" s="2"/>
      <c r="D617" s="2" t="s">
        <v>140</v>
      </c>
      <c r="E617" s="2" t="s">
        <v>220</v>
      </c>
      <c r="F617" s="2" t="s">
        <v>99</v>
      </c>
      <c r="G617" s="3" t="s">
        <v>2177</v>
      </c>
      <c r="H617" s="7" t="s">
        <v>2178</v>
      </c>
    </row>
    <row r="618" spans="1:8" ht="30" x14ac:dyDescent="0.25">
      <c r="A618" s="6" t="s">
        <v>2179</v>
      </c>
      <c r="B618" s="2" t="s">
        <v>11</v>
      </c>
      <c r="C618" s="2">
        <v>3650121652833</v>
      </c>
      <c r="D618" s="2" t="s">
        <v>2180</v>
      </c>
      <c r="E618" s="2" t="s">
        <v>14</v>
      </c>
      <c r="F618" s="2" t="s">
        <v>15</v>
      </c>
      <c r="G618" s="3" t="s">
        <v>2181</v>
      </c>
      <c r="H618" s="7">
        <v>923336624049</v>
      </c>
    </row>
    <row r="619" spans="1:8" ht="30" x14ac:dyDescent="0.25">
      <c r="A619" s="6" t="s">
        <v>2182</v>
      </c>
      <c r="B619" s="2" t="s">
        <v>11</v>
      </c>
      <c r="C619" s="2"/>
      <c r="D619" s="2" t="s">
        <v>1575</v>
      </c>
      <c r="E619" s="2" t="s">
        <v>20</v>
      </c>
      <c r="F619" s="2" t="s">
        <v>21</v>
      </c>
      <c r="G619" s="3" t="s">
        <v>2183</v>
      </c>
      <c r="H619" s="7"/>
    </row>
    <row r="620" spans="1:8" ht="30" x14ac:dyDescent="0.25">
      <c r="A620" s="6" t="s">
        <v>2184</v>
      </c>
      <c r="B620" s="2" t="s">
        <v>117</v>
      </c>
      <c r="C620" s="2"/>
      <c r="D620" s="2" t="s">
        <v>187</v>
      </c>
      <c r="E620" s="2" t="s">
        <v>166</v>
      </c>
      <c r="F620" s="2" t="s">
        <v>167</v>
      </c>
      <c r="G620" s="3" t="s">
        <v>2185</v>
      </c>
      <c r="H620" s="7" t="s">
        <v>2186</v>
      </c>
    </row>
    <row r="621" spans="1:8" ht="30" x14ac:dyDescent="0.25">
      <c r="A621" s="6" t="s">
        <v>2187</v>
      </c>
      <c r="B621" s="2" t="s">
        <v>2188</v>
      </c>
      <c r="C621" s="2"/>
      <c r="D621" s="2" t="s">
        <v>2189</v>
      </c>
      <c r="E621" s="2" t="s">
        <v>585</v>
      </c>
      <c r="F621" s="2" t="s">
        <v>586</v>
      </c>
      <c r="G621" s="3" t="s">
        <v>2190</v>
      </c>
      <c r="H621" s="7" t="s">
        <v>2191</v>
      </c>
    </row>
    <row r="622" spans="1:8" ht="38.25" x14ac:dyDescent="0.25">
      <c r="A622" s="6" t="s">
        <v>2192</v>
      </c>
      <c r="B622" s="2" t="s">
        <v>2193</v>
      </c>
      <c r="C622" s="2"/>
      <c r="D622" s="2" t="s">
        <v>47</v>
      </c>
      <c r="E622" s="2" t="s">
        <v>195</v>
      </c>
      <c r="F622" s="2" t="s">
        <v>42</v>
      </c>
      <c r="G622" s="3" t="s">
        <v>2194</v>
      </c>
      <c r="H622" s="7" t="s">
        <v>2195</v>
      </c>
    </row>
    <row r="623" spans="1:8" ht="30" x14ac:dyDescent="0.25">
      <c r="A623" s="6" t="s">
        <v>2196</v>
      </c>
      <c r="B623" s="2" t="s">
        <v>46</v>
      </c>
      <c r="C623" s="2" t="s">
        <v>2197</v>
      </c>
      <c r="D623" s="2" t="s">
        <v>2198</v>
      </c>
      <c r="E623" s="2" t="s">
        <v>14</v>
      </c>
      <c r="F623" s="2" t="s">
        <v>15</v>
      </c>
      <c r="G623" s="3" t="s">
        <v>2199</v>
      </c>
      <c r="H623" s="7">
        <v>3008923442</v>
      </c>
    </row>
    <row r="624" spans="1:8" ht="30" x14ac:dyDescent="0.25">
      <c r="A624" s="6" t="s">
        <v>2200</v>
      </c>
      <c r="B624" s="2" t="s">
        <v>46</v>
      </c>
      <c r="C624" s="2"/>
      <c r="D624" s="2" t="s">
        <v>187</v>
      </c>
      <c r="E624" s="2" t="s">
        <v>245</v>
      </c>
      <c r="F624" s="2" t="s">
        <v>246</v>
      </c>
      <c r="G624" s="3" t="s">
        <v>2201</v>
      </c>
      <c r="H624" s="7" t="s">
        <v>2202</v>
      </c>
    </row>
    <row r="625" spans="1:8" ht="30" x14ac:dyDescent="0.25">
      <c r="A625" s="6" t="s">
        <v>2203</v>
      </c>
      <c r="B625" s="2" t="s">
        <v>58</v>
      </c>
      <c r="C625" s="2"/>
      <c r="D625" s="2" t="s">
        <v>2204</v>
      </c>
      <c r="E625" s="2" t="s">
        <v>178</v>
      </c>
      <c r="F625" s="2" t="s">
        <v>15</v>
      </c>
      <c r="G625" s="3" t="s">
        <v>2205</v>
      </c>
      <c r="H625" s="7" t="s">
        <v>2206</v>
      </c>
    </row>
    <row r="626" spans="1:8" ht="30" x14ac:dyDescent="0.25">
      <c r="A626" s="6" t="s">
        <v>2207</v>
      </c>
      <c r="B626" s="2" t="s">
        <v>11</v>
      </c>
      <c r="C626" s="2">
        <v>3320245768651</v>
      </c>
      <c r="D626" s="2" t="s">
        <v>0</v>
      </c>
      <c r="E626" s="2" t="s">
        <v>245</v>
      </c>
      <c r="F626" s="2" t="s">
        <v>246</v>
      </c>
      <c r="G626" s="3" t="s">
        <v>2208</v>
      </c>
      <c r="H626" s="7">
        <f>92-322-400-24</f>
        <v>-654</v>
      </c>
    </row>
    <row r="627" spans="1:8" ht="30" x14ac:dyDescent="0.25">
      <c r="A627" s="6" t="s">
        <v>2209</v>
      </c>
      <c r="B627" s="2" t="s">
        <v>11</v>
      </c>
      <c r="C627" s="2">
        <v>3460190571869</v>
      </c>
      <c r="D627" s="2" t="s">
        <v>2210</v>
      </c>
      <c r="E627" s="2" t="s">
        <v>295</v>
      </c>
      <c r="F627" s="2" t="s">
        <v>99</v>
      </c>
      <c r="G627" s="3" t="s">
        <v>2211</v>
      </c>
      <c r="H627" s="7">
        <v>3338157105</v>
      </c>
    </row>
    <row r="628" spans="1:8" ht="30" x14ac:dyDescent="0.25">
      <c r="A628" s="6" t="s">
        <v>2212</v>
      </c>
      <c r="B628" s="2" t="s">
        <v>436</v>
      </c>
      <c r="C628" s="2"/>
      <c r="D628" s="2" t="s">
        <v>2213</v>
      </c>
      <c r="E628" s="2" t="s">
        <v>31</v>
      </c>
      <c r="F628" s="2" t="s">
        <v>15</v>
      </c>
      <c r="G628" s="3" t="s">
        <v>2214</v>
      </c>
      <c r="H628" s="7" t="s">
        <v>2215</v>
      </c>
    </row>
    <row r="629" spans="1:8" ht="30" x14ac:dyDescent="0.25">
      <c r="A629" s="6" t="s">
        <v>2216</v>
      </c>
      <c r="B629" s="2" t="s">
        <v>58</v>
      </c>
      <c r="C629" s="2"/>
      <c r="D629" s="2" t="s">
        <v>187</v>
      </c>
      <c r="E629" s="2" t="s">
        <v>178</v>
      </c>
      <c r="F629" s="2" t="s">
        <v>15</v>
      </c>
      <c r="G629" s="3" t="s">
        <v>2217</v>
      </c>
      <c r="H629" s="7" t="s">
        <v>2218</v>
      </c>
    </row>
    <row r="630" spans="1:8" ht="30" x14ac:dyDescent="0.25">
      <c r="A630" s="6" t="s">
        <v>2219</v>
      </c>
      <c r="B630" s="2" t="s">
        <v>2220</v>
      </c>
      <c r="C630" s="2"/>
      <c r="D630" s="2" t="s">
        <v>19</v>
      </c>
      <c r="E630" s="2" t="s">
        <v>245</v>
      </c>
      <c r="F630" s="2" t="s">
        <v>246</v>
      </c>
      <c r="G630" s="3" t="s">
        <v>2221</v>
      </c>
      <c r="H630" s="7" t="s">
        <v>2222</v>
      </c>
    </row>
    <row r="631" spans="1:8" ht="38.25" x14ac:dyDescent="0.25">
      <c r="A631" s="6" t="s">
        <v>2223</v>
      </c>
      <c r="B631" s="2" t="s">
        <v>11</v>
      </c>
      <c r="C631" s="2" t="s">
        <v>2224</v>
      </c>
      <c r="D631" s="2" t="s">
        <v>182</v>
      </c>
      <c r="E631" s="2" t="s">
        <v>188</v>
      </c>
      <c r="F631" s="2" t="s">
        <v>189</v>
      </c>
      <c r="G631" s="3" t="s">
        <v>2225</v>
      </c>
      <c r="H631" s="7" t="s">
        <v>2226</v>
      </c>
    </row>
    <row r="632" spans="1:8" ht="30" x14ac:dyDescent="0.25">
      <c r="A632" s="6" t="s">
        <v>2227</v>
      </c>
      <c r="B632" s="2" t="s">
        <v>11</v>
      </c>
      <c r="C632" s="2"/>
      <c r="D632" s="2" t="s">
        <v>2228</v>
      </c>
      <c r="E632" s="2" t="s">
        <v>20</v>
      </c>
      <c r="F632" s="2" t="s">
        <v>21</v>
      </c>
      <c r="G632" s="3" t="s">
        <v>2229</v>
      </c>
      <c r="H632" s="7" t="s">
        <v>2230</v>
      </c>
    </row>
    <row r="633" spans="1:8" ht="38.25" x14ac:dyDescent="0.25">
      <c r="A633" s="6" t="s">
        <v>2231</v>
      </c>
      <c r="B633" s="2" t="s">
        <v>11</v>
      </c>
      <c r="C633" s="2"/>
      <c r="D633" s="2" t="s">
        <v>2232</v>
      </c>
      <c r="E633" s="2" t="s">
        <v>850</v>
      </c>
      <c r="F633" s="2" t="s">
        <v>851</v>
      </c>
      <c r="G633" s="3" t="s">
        <v>2233</v>
      </c>
      <c r="H633" s="7">
        <v>928633321</v>
      </c>
    </row>
    <row r="634" spans="1:8" ht="60" x14ac:dyDescent="0.25">
      <c r="A634" s="6" t="s">
        <v>2234</v>
      </c>
      <c r="B634" s="2" t="s">
        <v>11</v>
      </c>
      <c r="C634" s="2">
        <v>1210109735167</v>
      </c>
      <c r="D634" s="2" t="s">
        <v>182</v>
      </c>
      <c r="E634" s="2" t="s">
        <v>67</v>
      </c>
      <c r="F634" s="2" t="s">
        <v>68</v>
      </c>
      <c r="G634" s="3" t="s">
        <v>2235</v>
      </c>
      <c r="H634" s="7" t="s">
        <v>2236</v>
      </c>
    </row>
    <row r="635" spans="1:8" ht="30" x14ac:dyDescent="0.25">
      <c r="A635" s="6" t="s">
        <v>2237</v>
      </c>
      <c r="B635" s="2" t="s">
        <v>563</v>
      </c>
      <c r="C635" s="2" t="s">
        <v>2238</v>
      </c>
      <c r="D635" s="2" t="s">
        <v>472</v>
      </c>
      <c r="E635" s="2" t="s">
        <v>92</v>
      </c>
      <c r="F635" s="2" t="s">
        <v>93</v>
      </c>
      <c r="G635" s="3" t="s">
        <v>2239</v>
      </c>
      <c r="H635" s="7" t="s">
        <v>2240</v>
      </c>
    </row>
    <row r="636" spans="1:8" ht="38.25" x14ac:dyDescent="0.25">
      <c r="A636" s="6" t="s">
        <v>2241</v>
      </c>
      <c r="B636" s="2" t="s">
        <v>49</v>
      </c>
      <c r="C636" s="2"/>
      <c r="D636" s="2" t="s">
        <v>2242</v>
      </c>
      <c r="E636" s="2" t="s">
        <v>41</v>
      </c>
      <c r="F636" s="2" t="s">
        <v>99</v>
      </c>
      <c r="G636" s="3" t="s">
        <v>2243</v>
      </c>
      <c r="H636" s="7" t="s">
        <v>2244</v>
      </c>
    </row>
    <row r="637" spans="1:8" ht="38.25" x14ac:dyDescent="0.25">
      <c r="A637" s="6" t="s">
        <v>2245</v>
      </c>
      <c r="B637" s="2" t="s">
        <v>46</v>
      </c>
      <c r="C637" s="2"/>
      <c r="D637" s="2" t="s">
        <v>2246</v>
      </c>
      <c r="E637" s="2" t="s">
        <v>124</v>
      </c>
      <c r="F637" s="2" t="s">
        <v>99</v>
      </c>
      <c r="G637" s="3" t="s">
        <v>2247</v>
      </c>
      <c r="H637" s="7" t="s">
        <v>2248</v>
      </c>
    </row>
    <row r="638" spans="1:8" ht="38.25" x14ac:dyDescent="0.25">
      <c r="A638" s="6" t="s">
        <v>2249</v>
      </c>
      <c r="B638" s="2" t="s">
        <v>11</v>
      </c>
      <c r="C638" s="2"/>
      <c r="D638" s="2" t="s">
        <v>2250</v>
      </c>
      <c r="E638" s="2" t="s">
        <v>124</v>
      </c>
      <c r="F638" s="2" t="s">
        <v>99</v>
      </c>
      <c r="G638" s="3" t="s">
        <v>2251</v>
      </c>
      <c r="H638" s="7" t="s">
        <v>2252</v>
      </c>
    </row>
    <row r="639" spans="1:8" ht="89.25" x14ac:dyDescent="0.25">
      <c r="A639" s="6" t="s">
        <v>2253</v>
      </c>
      <c r="B639" s="2" t="s">
        <v>11</v>
      </c>
      <c r="C639" s="2"/>
      <c r="D639" s="2" t="s">
        <v>2254</v>
      </c>
      <c r="E639" s="2" t="s">
        <v>124</v>
      </c>
      <c r="F639" s="2" t="s">
        <v>99</v>
      </c>
      <c r="G639" s="3" t="s">
        <v>2255</v>
      </c>
      <c r="H639" s="7" t="s">
        <v>2256</v>
      </c>
    </row>
    <row r="640" spans="1:8" ht="30" x14ac:dyDescent="0.25">
      <c r="A640" s="6" t="s">
        <v>2257</v>
      </c>
      <c r="B640" s="2" t="s">
        <v>367</v>
      </c>
      <c r="C640" s="2">
        <v>3310218170117</v>
      </c>
      <c r="D640" s="2" t="s">
        <v>47</v>
      </c>
      <c r="E640" s="2" t="s">
        <v>916</v>
      </c>
      <c r="F640" s="2" t="s">
        <v>21</v>
      </c>
      <c r="G640" s="3" t="s">
        <v>2258</v>
      </c>
      <c r="H640" s="7" t="s">
        <v>2259</v>
      </c>
    </row>
    <row r="641" spans="1:8" ht="30" x14ac:dyDescent="0.25">
      <c r="A641" s="6" t="s">
        <v>2260</v>
      </c>
      <c r="B641" s="2" t="s">
        <v>11</v>
      </c>
      <c r="C641" s="2" t="s">
        <v>2261</v>
      </c>
      <c r="D641" s="2" t="s">
        <v>78</v>
      </c>
      <c r="E641" s="2" t="s">
        <v>92</v>
      </c>
      <c r="F641" s="2" t="s">
        <v>93</v>
      </c>
      <c r="G641" s="3" t="s">
        <v>2262</v>
      </c>
      <c r="H641" s="7" t="s">
        <v>2263</v>
      </c>
    </row>
    <row r="642" spans="1:8" ht="60" x14ac:dyDescent="0.25">
      <c r="A642" s="6" t="s">
        <v>2264</v>
      </c>
      <c r="B642" s="2" t="s">
        <v>11</v>
      </c>
      <c r="C642" s="2" t="s">
        <v>2265</v>
      </c>
      <c r="D642" s="2" t="s">
        <v>140</v>
      </c>
      <c r="E642" s="2" t="s">
        <v>98</v>
      </c>
      <c r="F642" s="2" t="s">
        <v>99</v>
      </c>
      <c r="G642" s="3" t="s">
        <v>2266</v>
      </c>
      <c r="H642" s="7">
        <v>3349763437</v>
      </c>
    </row>
    <row r="643" spans="1:8" ht="30" x14ac:dyDescent="0.25">
      <c r="A643" s="6" t="s">
        <v>2267</v>
      </c>
      <c r="B643" s="2" t="s">
        <v>11</v>
      </c>
      <c r="C643" s="2">
        <v>1710211618567</v>
      </c>
      <c r="D643" s="2" t="s">
        <v>2268</v>
      </c>
      <c r="E643" s="2" t="s">
        <v>252</v>
      </c>
      <c r="F643" s="2" t="s">
        <v>253</v>
      </c>
      <c r="G643" s="3" t="s">
        <v>2269</v>
      </c>
      <c r="H643" s="7">
        <v>3350012196</v>
      </c>
    </row>
    <row r="644" spans="1:8" ht="30" x14ac:dyDescent="0.25">
      <c r="A644" s="6" t="s">
        <v>2270</v>
      </c>
      <c r="B644" s="2" t="s">
        <v>11</v>
      </c>
      <c r="C644" s="2"/>
      <c r="D644" s="2" t="s">
        <v>19</v>
      </c>
      <c r="E644" s="2" t="s">
        <v>20</v>
      </c>
      <c r="F644" s="2" t="s">
        <v>21</v>
      </c>
      <c r="G644" s="3" t="s">
        <v>2271</v>
      </c>
      <c r="H644" s="7" t="s">
        <v>2272</v>
      </c>
    </row>
    <row r="645" spans="1:8" ht="60" x14ac:dyDescent="0.25">
      <c r="A645" s="6" t="s">
        <v>2273</v>
      </c>
      <c r="B645" s="2" t="s">
        <v>46</v>
      </c>
      <c r="C645" s="2" t="s">
        <v>2274</v>
      </c>
      <c r="D645" s="2" t="s">
        <v>13</v>
      </c>
      <c r="E645" s="2" t="s">
        <v>14</v>
      </c>
      <c r="F645" s="2" t="s">
        <v>15</v>
      </c>
      <c r="G645" s="3" t="s">
        <v>2275</v>
      </c>
      <c r="H645" s="7" t="s">
        <v>2276</v>
      </c>
    </row>
    <row r="646" spans="1:8" ht="60" x14ac:dyDescent="0.25">
      <c r="A646" s="6" t="s">
        <v>2277</v>
      </c>
      <c r="B646" s="2" t="s">
        <v>58</v>
      </c>
      <c r="C646" s="2"/>
      <c r="D646" s="2" t="s">
        <v>78</v>
      </c>
      <c r="E646" s="2" t="s">
        <v>124</v>
      </c>
      <c r="F646" s="2" t="s">
        <v>99</v>
      </c>
      <c r="G646" s="3" t="s">
        <v>2278</v>
      </c>
      <c r="H646" s="7" t="s">
        <v>2279</v>
      </c>
    </row>
    <row r="647" spans="1:8" ht="30" x14ac:dyDescent="0.25">
      <c r="A647" s="6" t="s">
        <v>2280</v>
      </c>
      <c r="B647" s="2" t="s">
        <v>1667</v>
      </c>
      <c r="C647" s="2"/>
      <c r="D647" s="2"/>
      <c r="E647" s="2" t="s">
        <v>598</v>
      </c>
      <c r="F647" s="2" t="s">
        <v>323</v>
      </c>
      <c r="G647" s="3" t="s">
        <v>2281</v>
      </c>
      <c r="H647" s="7" t="s">
        <v>2282</v>
      </c>
    </row>
    <row r="648" spans="1:8" ht="60" x14ac:dyDescent="0.25">
      <c r="A648" s="6" t="s">
        <v>2283</v>
      </c>
      <c r="B648" s="2" t="s">
        <v>563</v>
      </c>
      <c r="C648" s="2"/>
      <c r="D648" s="2" t="s">
        <v>445</v>
      </c>
      <c r="E648" s="2" t="s">
        <v>928</v>
      </c>
      <c r="F648" s="2" t="s">
        <v>189</v>
      </c>
      <c r="G648" s="3" t="s">
        <v>2284</v>
      </c>
      <c r="H648" s="7" t="s">
        <v>2285</v>
      </c>
    </row>
    <row r="649" spans="1:8" ht="30" x14ac:dyDescent="0.25">
      <c r="A649" s="6" t="s">
        <v>2286</v>
      </c>
      <c r="B649" s="2" t="s">
        <v>40</v>
      </c>
      <c r="C649" s="2"/>
      <c r="D649" s="2" t="s">
        <v>140</v>
      </c>
      <c r="E649" s="2" t="s">
        <v>79</v>
      </c>
      <c r="F649" s="2" t="s">
        <v>21</v>
      </c>
      <c r="G649" s="3" t="s">
        <v>2287</v>
      </c>
      <c r="H649" s="7" t="s">
        <v>2288</v>
      </c>
    </row>
    <row r="650" spans="1:8" ht="51" x14ac:dyDescent="0.25">
      <c r="A650" s="6" t="s">
        <v>2286</v>
      </c>
      <c r="B650" s="2" t="s">
        <v>40</v>
      </c>
      <c r="C650" s="2"/>
      <c r="D650" s="2" t="s">
        <v>140</v>
      </c>
      <c r="E650" s="2" t="s">
        <v>82</v>
      </c>
      <c r="F650" s="2" t="s">
        <v>21</v>
      </c>
      <c r="G650" s="3" t="s">
        <v>2287</v>
      </c>
      <c r="H650" s="7" t="s">
        <v>2288</v>
      </c>
    </row>
    <row r="651" spans="1:8" ht="30" x14ac:dyDescent="0.25">
      <c r="A651" s="6" t="s">
        <v>2289</v>
      </c>
      <c r="B651" s="2" t="s">
        <v>11</v>
      </c>
      <c r="C651" s="2" t="s">
        <v>2290</v>
      </c>
      <c r="D651" s="2" t="s">
        <v>1206</v>
      </c>
      <c r="E651" s="2" t="s">
        <v>901</v>
      </c>
      <c r="F651" s="2" t="s">
        <v>42</v>
      </c>
      <c r="G651" s="3" t="s">
        <v>2291</v>
      </c>
      <c r="H651" s="7" t="s">
        <v>2292</v>
      </c>
    </row>
    <row r="652" spans="1:8" ht="38.25" x14ac:dyDescent="0.25">
      <c r="A652" s="6" t="s">
        <v>2293</v>
      </c>
      <c r="B652" s="2" t="s">
        <v>11</v>
      </c>
      <c r="C652" s="2">
        <v>4220124190778</v>
      </c>
      <c r="D652" s="2" t="s">
        <v>691</v>
      </c>
      <c r="E652" s="2" t="s">
        <v>404</v>
      </c>
      <c r="F652" s="2" t="s">
        <v>42</v>
      </c>
      <c r="G652" s="3" t="s">
        <v>2294</v>
      </c>
      <c r="H652" s="7" t="s">
        <v>2295</v>
      </c>
    </row>
    <row r="653" spans="1:8" ht="30" x14ac:dyDescent="0.25">
      <c r="A653" s="6" t="s">
        <v>2296</v>
      </c>
      <c r="B653" s="2" t="s">
        <v>58</v>
      </c>
      <c r="C653" s="2">
        <v>1730172449202</v>
      </c>
      <c r="D653" s="2" t="s">
        <v>2297</v>
      </c>
      <c r="E653" s="2" t="s">
        <v>580</v>
      </c>
      <c r="F653" s="2" t="s">
        <v>189</v>
      </c>
      <c r="G653" s="3" t="s">
        <v>2298</v>
      </c>
      <c r="H653" s="7" t="s">
        <v>2299</v>
      </c>
    </row>
    <row r="654" spans="1:8" ht="30" x14ac:dyDescent="0.25">
      <c r="A654" s="6" t="s">
        <v>2300</v>
      </c>
      <c r="B654" s="2" t="s">
        <v>11</v>
      </c>
      <c r="C654" s="2">
        <v>3840320994414</v>
      </c>
      <c r="D654" s="2" t="s">
        <v>13</v>
      </c>
      <c r="E654" s="2" t="s">
        <v>124</v>
      </c>
      <c r="F654" s="2" t="s">
        <v>99</v>
      </c>
      <c r="G654" s="3" t="s">
        <v>2301</v>
      </c>
      <c r="H654" s="7">
        <v>99232068</v>
      </c>
    </row>
    <row r="655" spans="1:8" ht="30" x14ac:dyDescent="0.25">
      <c r="A655" s="6" t="s">
        <v>2302</v>
      </c>
      <c r="B655" s="2" t="s">
        <v>733</v>
      </c>
      <c r="C655" s="2"/>
      <c r="D655" s="2" t="s">
        <v>2303</v>
      </c>
      <c r="E655" s="2" t="s">
        <v>291</v>
      </c>
      <c r="F655" s="2" t="s">
        <v>21</v>
      </c>
      <c r="G655" s="3" t="s">
        <v>2304</v>
      </c>
      <c r="H655" s="7" t="s">
        <v>2305</v>
      </c>
    </row>
    <row r="656" spans="1:8" ht="30" x14ac:dyDescent="0.25">
      <c r="A656" s="6" t="s">
        <v>2306</v>
      </c>
      <c r="B656" s="2" t="s">
        <v>58</v>
      </c>
      <c r="C656" s="2"/>
      <c r="D656" s="2" t="s">
        <v>19</v>
      </c>
      <c r="E656" s="2" t="s">
        <v>20</v>
      </c>
      <c r="F656" s="2" t="s">
        <v>21</v>
      </c>
      <c r="G656" s="3" t="s">
        <v>2307</v>
      </c>
      <c r="H656" s="7" t="s">
        <v>2308</v>
      </c>
    </row>
    <row r="657" spans="1:8" ht="38.25" x14ac:dyDescent="0.25">
      <c r="A657" s="6" t="s">
        <v>2309</v>
      </c>
      <c r="B657" s="2" t="s">
        <v>11</v>
      </c>
      <c r="C657" s="2"/>
      <c r="D657" s="2" t="s">
        <v>2310</v>
      </c>
      <c r="E657" s="2" t="s">
        <v>124</v>
      </c>
      <c r="F657" s="2" t="s">
        <v>99</v>
      </c>
      <c r="G657" s="3" t="s">
        <v>2311</v>
      </c>
      <c r="H657" s="7" t="s">
        <v>2312</v>
      </c>
    </row>
    <row r="658" spans="1:8" ht="30" x14ac:dyDescent="0.25">
      <c r="A658" s="6" t="s">
        <v>2313</v>
      </c>
      <c r="B658" s="2" t="s">
        <v>11</v>
      </c>
      <c r="C658" s="2">
        <v>3520248653963</v>
      </c>
      <c r="D658" s="2" t="s">
        <v>187</v>
      </c>
      <c r="E658" s="2" t="s">
        <v>1072</v>
      </c>
      <c r="F658" s="2" t="s">
        <v>99</v>
      </c>
      <c r="G658" s="3" t="s">
        <v>2314</v>
      </c>
      <c r="H658" s="7">
        <v>3218412040</v>
      </c>
    </row>
    <row r="659" spans="1:8" ht="39" thickBot="1" x14ac:dyDescent="0.3">
      <c r="A659" s="8" t="s">
        <v>2315</v>
      </c>
      <c r="B659" s="9" t="s">
        <v>11</v>
      </c>
      <c r="C659" s="9">
        <v>3820153120491</v>
      </c>
      <c r="D659" s="9" t="s">
        <v>2316</v>
      </c>
      <c r="E659" s="9" t="s">
        <v>291</v>
      </c>
      <c r="F659" s="9" t="s">
        <v>21</v>
      </c>
      <c r="G659" s="10" t="s">
        <v>2317</v>
      </c>
      <c r="H659" s="11" t="s">
        <v>2318</v>
      </c>
    </row>
    <row r="660" spans="1:8" ht="15.75" thickBot="1" x14ac:dyDescent="0.3"/>
    <row r="661" spans="1:8" x14ac:dyDescent="0.25">
      <c r="A661" s="17" t="s">
        <v>2</v>
      </c>
      <c r="B661" s="18" t="s">
        <v>3</v>
      </c>
      <c r="C661" s="18" t="s">
        <v>4</v>
      </c>
      <c r="D661" s="18" t="s">
        <v>5</v>
      </c>
      <c r="E661" s="18" t="s">
        <v>6</v>
      </c>
      <c r="F661" s="18" t="s">
        <v>7</v>
      </c>
      <c r="G661" s="18" t="s">
        <v>8</v>
      </c>
      <c r="H661" s="19" t="s">
        <v>9</v>
      </c>
    </row>
    <row r="662" spans="1:8" ht="60" x14ac:dyDescent="0.25">
      <c r="A662" s="6" t="s">
        <v>2319</v>
      </c>
      <c r="B662" s="2" t="s">
        <v>2320</v>
      </c>
      <c r="C662" s="2">
        <v>3740529536013</v>
      </c>
      <c r="D662" s="2" t="s">
        <v>290</v>
      </c>
      <c r="E662" s="2" t="s">
        <v>2321</v>
      </c>
      <c r="F662" s="2" t="s">
        <v>21</v>
      </c>
      <c r="G662" s="3" t="s">
        <v>2322</v>
      </c>
      <c r="H662" s="7">
        <v>3215106929</v>
      </c>
    </row>
    <row r="663" spans="1:8" ht="38.25" x14ac:dyDescent="0.25">
      <c r="A663" s="6" t="s">
        <v>2323</v>
      </c>
      <c r="B663" s="2" t="s">
        <v>2324</v>
      </c>
      <c r="C663" s="2"/>
      <c r="D663" s="2" t="s">
        <v>187</v>
      </c>
      <c r="E663" s="2" t="s">
        <v>31</v>
      </c>
      <c r="F663" s="2" t="s">
        <v>15</v>
      </c>
      <c r="G663" s="3" t="s">
        <v>2325</v>
      </c>
      <c r="H663" s="7" t="s">
        <v>2326</v>
      </c>
    </row>
    <row r="664" spans="1:8" ht="30" x14ac:dyDescent="0.25">
      <c r="A664" s="6" t="s">
        <v>2327</v>
      </c>
      <c r="B664" s="2" t="s">
        <v>367</v>
      </c>
      <c r="C664" s="2"/>
      <c r="D664" s="2" t="s">
        <v>257</v>
      </c>
      <c r="E664" s="2" t="s">
        <v>119</v>
      </c>
      <c r="F664" s="2" t="s">
        <v>15</v>
      </c>
      <c r="G664" s="3" t="s">
        <v>2328</v>
      </c>
      <c r="H664" s="7" t="s">
        <v>2329</v>
      </c>
    </row>
    <row r="665" spans="1:8" ht="30" x14ac:dyDescent="0.25">
      <c r="A665" s="6" t="s">
        <v>2330</v>
      </c>
      <c r="B665" s="2" t="s">
        <v>58</v>
      </c>
      <c r="C665" s="2"/>
      <c r="D665" s="2" t="s">
        <v>2331</v>
      </c>
      <c r="E665" s="2" t="s">
        <v>598</v>
      </c>
      <c r="F665" s="2" t="s">
        <v>323</v>
      </c>
      <c r="G665" s="3" t="s">
        <v>2332</v>
      </c>
      <c r="H665" s="7" t="s">
        <v>2333</v>
      </c>
    </row>
    <row r="666" spans="1:8" ht="38.25" x14ac:dyDescent="0.25">
      <c r="A666" s="6" t="s">
        <v>2334</v>
      </c>
      <c r="B666" s="2" t="s">
        <v>11</v>
      </c>
      <c r="C666" s="2"/>
      <c r="D666" s="2" t="s">
        <v>19</v>
      </c>
      <c r="E666" s="2" t="s">
        <v>215</v>
      </c>
      <c r="F666" s="2" t="s">
        <v>99</v>
      </c>
      <c r="G666" s="3" t="s">
        <v>2335</v>
      </c>
      <c r="H666" s="7" t="s">
        <v>2336</v>
      </c>
    </row>
    <row r="667" spans="1:8" ht="30" x14ac:dyDescent="0.25">
      <c r="A667" s="6" t="s">
        <v>2337</v>
      </c>
      <c r="B667" s="2" t="s">
        <v>11</v>
      </c>
      <c r="C667" s="2"/>
      <c r="D667" s="2" t="s">
        <v>279</v>
      </c>
      <c r="E667" s="2" t="s">
        <v>166</v>
      </c>
      <c r="F667" s="2" t="s">
        <v>167</v>
      </c>
      <c r="G667" s="3" t="s">
        <v>2338</v>
      </c>
      <c r="H667" s="7" t="s">
        <v>2339</v>
      </c>
    </row>
    <row r="668" spans="1:8" ht="30" x14ac:dyDescent="0.25">
      <c r="A668" s="6" t="s">
        <v>2340</v>
      </c>
      <c r="B668" s="2" t="s">
        <v>11</v>
      </c>
      <c r="C668" s="2" t="s">
        <v>2341</v>
      </c>
      <c r="D668" s="2" t="s">
        <v>187</v>
      </c>
      <c r="E668" s="2" t="s">
        <v>98</v>
      </c>
      <c r="F668" s="2" t="s">
        <v>99</v>
      </c>
      <c r="G668" s="3" t="s">
        <v>2342</v>
      </c>
      <c r="H668" s="7" t="s">
        <v>2343</v>
      </c>
    </row>
    <row r="669" spans="1:8" ht="38.25" x14ac:dyDescent="0.25">
      <c r="A669" s="6" t="s">
        <v>2344</v>
      </c>
      <c r="B669" s="2" t="s">
        <v>2345</v>
      </c>
      <c r="C669" s="2"/>
      <c r="D669" s="2" t="s">
        <v>140</v>
      </c>
      <c r="E669" s="2" t="s">
        <v>465</v>
      </c>
      <c r="F669" s="2" t="s">
        <v>21</v>
      </c>
      <c r="G669" s="3" t="s">
        <v>2346</v>
      </c>
      <c r="H669" s="7">
        <v>3065506620</v>
      </c>
    </row>
    <row r="670" spans="1:8" ht="60" x14ac:dyDescent="0.25">
      <c r="A670" s="6" t="s">
        <v>2347</v>
      </c>
      <c r="B670" s="2" t="s">
        <v>11</v>
      </c>
      <c r="C670" s="2"/>
      <c r="D670" s="2" t="s">
        <v>257</v>
      </c>
      <c r="E670" s="2" t="s">
        <v>183</v>
      </c>
      <c r="F670" s="2" t="s">
        <v>88</v>
      </c>
      <c r="G670" s="3" t="s">
        <v>2348</v>
      </c>
      <c r="H670" s="7">
        <v>3337800557</v>
      </c>
    </row>
    <row r="671" spans="1:8" ht="60" x14ac:dyDescent="0.25">
      <c r="A671" s="6" t="s">
        <v>2349</v>
      </c>
      <c r="B671" s="2" t="s">
        <v>2350</v>
      </c>
      <c r="C671" s="2"/>
      <c r="D671" s="2" t="s">
        <v>691</v>
      </c>
      <c r="E671" s="2" t="s">
        <v>124</v>
      </c>
      <c r="F671" s="2" t="s">
        <v>99</v>
      </c>
      <c r="G671" s="3" t="s">
        <v>2351</v>
      </c>
      <c r="H671" s="7" t="s">
        <v>2352</v>
      </c>
    </row>
    <row r="672" spans="1:8" ht="30" x14ac:dyDescent="0.25">
      <c r="A672" s="6" t="s">
        <v>2353</v>
      </c>
      <c r="B672" s="2" t="s">
        <v>11</v>
      </c>
      <c r="C672" s="2"/>
      <c r="D672" s="2" t="s">
        <v>13</v>
      </c>
      <c r="E672" s="2" t="s">
        <v>178</v>
      </c>
      <c r="F672" s="2" t="s">
        <v>15</v>
      </c>
      <c r="G672" s="3" t="s">
        <v>2354</v>
      </c>
      <c r="H672" s="7" t="s">
        <v>2355</v>
      </c>
    </row>
    <row r="673" spans="1:8" ht="60" x14ac:dyDescent="0.25">
      <c r="A673" s="6" t="s">
        <v>2356</v>
      </c>
      <c r="B673" s="2" t="s">
        <v>11</v>
      </c>
      <c r="C673" s="2">
        <v>4220193854661</v>
      </c>
      <c r="D673" s="2" t="s">
        <v>2357</v>
      </c>
      <c r="E673" s="2" t="s">
        <v>152</v>
      </c>
      <c r="F673" s="2" t="s">
        <v>153</v>
      </c>
      <c r="G673" s="3" t="s">
        <v>2358</v>
      </c>
      <c r="H673" s="7">
        <v>923454498434</v>
      </c>
    </row>
    <row r="674" spans="1:8" ht="60" x14ac:dyDescent="0.25">
      <c r="A674" s="6" t="s">
        <v>2359</v>
      </c>
      <c r="B674" s="2" t="s">
        <v>11</v>
      </c>
      <c r="C674" s="2"/>
      <c r="D674" s="2" t="s">
        <v>817</v>
      </c>
      <c r="E674" s="2" t="s">
        <v>130</v>
      </c>
      <c r="F674" s="2" t="s">
        <v>21</v>
      </c>
      <c r="G674" s="3" t="s">
        <v>2360</v>
      </c>
      <c r="H674" s="7" t="s">
        <v>2361</v>
      </c>
    </row>
    <row r="675" spans="1:8" ht="38.25" x14ac:dyDescent="0.25">
      <c r="A675" s="6" t="s">
        <v>2362</v>
      </c>
      <c r="B675" s="2" t="s">
        <v>103</v>
      </c>
      <c r="C675" s="2">
        <v>3520224598264</v>
      </c>
      <c r="D675" s="2" t="s">
        <v>2363</v>
      </c>
      <c r="E675" s="2" t="s">
        <v>14</v>
      </c>
      <c r="F675" s="2" t="s">
        <v>99</v>
      </c>
      <c r="G675" s="3" t="s">
        <v>2364</v>
      </c>
      <c r="H675" s="7" t="s">
        <v>2365</v>
      </c>
    </row>
    <row r="676" spans="1:8" ht="30" x14ac:dyDescent="0.25">
      <c r="A676" s="6" t="s">
        <v>2366</v>
      </c>
      <c r="B676" s="2" t="s">
        <v>11</v>
      </c>
      <c r="C676" s="2" t="s">
        <v>2367</v>
      </c>
      <c r="D676" s="2" t="s">
        <v>2368</v>
      </c>
      <c r="E676" s="2" t="s">
        <v>215</v>
      </c>
      <c r="F676" s="2" t="s">
        <v>99</v>
      </c>
      <c r="G676" s="3" t="s">
        <v>2369</v>
      </c>
      <c r="H676" s="7" t="s">
        <v>2370</v>
      </c>
    </row>
    <row r="677" spans="1:8" ht="30" x14ac:dyDescent="0.25">
      <c r="A677" s="6" t="s">
        <v>2371</v>
      </c>
      <c r="B677" s="2" t="s">
        <v>103</v>
      </c>
      <c r="C677" s="2">
        <v>1560204749967</v>
      </c>
      <c r="D677" s="2" t="s">
        <v>584</v>
      </c>
      <c r="E677" s="2" t="s">
        <v>245</v>
      </c>
      <c r="F677" s="2" t="s">
        <v>246</v>
      </c>
      <c r="G677" s="3" t="s">
        <v>2372</v>
      </c>
      <c r="H677" s="7">
        <v>923139435319</v>
      </c>
    </row>
    <row r="678" spans="1:8" ht="30" x14ac:dyDescent="0.25">
      <c r="A678" s="6" t="s">
        <v>2373</v>
      </c>
      <c r="B678" s="2" t="s">
        <v>58</v>
      </c>
      <c r="C678" s="2">
        <v>4520480852859</v>
      </c>
      <c r="D678" s="2" t="s">
        <v>445</v>
      </c>
      <c r="E678" s="2" t="s">
        <v>113</v>
      </c>
      <c r="F678" s="2" t="s">
        <v>114</v>
      </c>
      <c r="G678" s="3" t="s">
        <v>2374</v>
      </c>
      <c r="H678" s="7" t="s">
        <v>2375</v>
      </c>
    </row>
    <row r="679" spans="1:8" ht="60" x14ac:dyDescent="0.25">
      <c r="A679" s="6" t="s">
        <v>2376</v>
      </c>
      <c r="B679" s="2" t="s">
        <v>11</v>
      </c>
      <c r="C679" s="2" t="s">
        <v>2377</v>
      </c>
      <c r="D679" s="2" t="s">
        <v>1543</v>
      </c>
      <c r="E679" s="2" t="s">
        <v>901</v>
      </c>
      <c r="F679" s="2" t="s">
        <v>42</v>
      </c>
      <c r="G679" s="3" t="s">
        <v>2378</v>
      </c>
      <c r="H679" s="7" t="s">
        <v>2379</v>
      </c>
    </row>
    <row r="680" spans="1:8" ht="30" x14ac:dyDescent="0.25">
      <c r="A680" s="6" t="s">
        <v>2380</v>
      </c>
      <c r="B680" s="2" t="s">
        <v>11</v>
      </c>
      <c r="C680" s="2">
        <v>1110158697647</v>
      </c>
      <c r="D680" s="2" t="s">
        <v>78</v>
      </c>
      <c r="E680" s="2" t="s">
        <v>738</v>
      </c>
      <c r="F680" s="2" t="s">
        <v>739</v>
      </c>
      <c r="G680" s="3" t="s">
        <v>2381</v>
      </c>
      <c r="H680" s="7">
        <v>923028081457</v>
      </c>
    </row>
    <row r="681" spans="1:8" ht="30" x14ac:dyDescent="0.25">
      <c r="A681" s="6" t="s">
        <v>2382</v>
      </c>
      <c r="B681" s="2" t="s">
        <v>11</v>
      </c>
      <c r="C681" s="2">
        <v>37404528297976</v>
      </c>
      <c r="D681" s="2" t="s">
        <v>140</v>
      </c>
      <c r="E681" s="2" t="s">
        <v>291</v>
      </c>
      <c r="F681" s="2" t="s">
        <v>21</v>
      </c>
      <c r="G681" s="3" t="s">
        <v>2383</v>
      </c>
      <c r="H681" s="7" t="s">
        <v>2384</v>
      </c>
    </row>
    <row r="682" spans="1:8" ht="60" x14ac:dyDescent="0.25">
      <c r="A682" s="6" t="s">
        <v>2385</v>
      </c>
      <c r="B682" s="2" t="s">
        <v>11</v>
      </c>
      <c r="C682" s="2">
        <v>3740503011460</v>
      </c>
      <c r="D682" s="2" t="s">
        <v>882</v>
      </c>
      <c r="E682" s="2" t="s">
        <v>495</v>
      </c>
      <c r="F682" s="2" t="s">
        <v>167</v>
      </c>
      <c r="G682" s="3" t="s">
        <v>2386</v>
      </c>
      <c r="H682" s="7">
        <v>3345890589</v>
      </c>
    </row>
    <row r="683" spans="1:8" ht="30" x14ac:dyDescent="0.25">
      <c r="A683" s="6" t="s">
        <v>2387</v>
      </c>
      <c r="B683" s="2" t="s">
        <v>11</v>
      </c>
      <c r="C683" s="2"/>
      <c r="D683" s="2" t="s">
        <v>279</v>
      </c>
      <c r="E683" s="2" t="s">
        <v>166</v>
      </c>
      <c r="F683" s="2" t="s">
        <v>167</v>
      </c>
      <c r="G683" s="3" t="s">
        <v>2388</v>
      </c>
      <c r="H683" s="7" t="s">
        <v>2389</v>
      </c>
    </row>
    <row r="684" spans="1:8" ht="30" x14ac:dyDescent="0.25">
      <c r="A684" s="6" t="s">
        <v>2390</v>
      </c>
      <c r="B684" s="2" t="s">
        <v>11</v>
      </c>
      <c r="C684" s="2">
        <v>4210116134630</v>
      </c>
      <c r="D684" s="2" t="s">
        <v>187</v>
      </c>
      <c r="E684" s="2" t="s">
        <v>124</v>
      </c>
      <c r="F684" s="2" t="s">
        <v>99</v>
      </c>
      <c r="G684" s="3" t="s">
        <v>2391</v>
      </c>
      <c r="H684" s="7"/>
    </row>
    <row r="685" spans="1:8" ht="30" x14ac:dyDescent="0.25">
      <c r="A685" s="6" t="s">
        <v>2392</v>
      </c>
      <c r="B685" s="2" t="s">
        <v>11</v>
      </c>
      <c r="C685" s="2">
        <v>3650287891488</v>
      </c>
      <c r="D685" s="2" t="s">
        <v>13</v>
      </c>
      <c r="E685" s="2" t="s">
        <v>14</v>
      </c>
      <c r="F685" s="2" t="s">
        <v>15</v>
      </c>
      <c r="G685" s="3" t="s">
        <v>2393</v>
      </c>
      <c r="H685" s="7">
        <f>92-41-3228780051</f>
        <v>-3228780000</v>
      </c>
    </row>
    <row r="686" spans="1:8" ht="30" x14ac:dyDescent="0.25">
      <c r="A686" s="6" t="s">
        <v>2394</v>
      </c>
      <c r="B686" s="2" t="s">
        <v>11</v>
      </c>
      <c r="C686" s="2" t="s">
        <v>2395</v>
      </c>
      <c r="D686" s="2" t="s">
        <v>559</v>
      </c>
      <c r="E686" s="2" t="s">
        <v>215</v>
      </c>
      <c r="F686" s="2" t="s">
        <v>99</v>
      </c>
      <c r="G686" s="3" t="s">
        <v>2396</v>
      </c>
      <c r="H686" s="7">
        <v>3214981223</v>
      </c>
    </row>
    <row r="687" spans="1:8" ht="30" x14ac:dyDescent="0.25">
      <c r="A687" s="6" t="s">
        <v>2397</v>
      </c>
      <c r="B687" s="2" t="s">
        <v>11</v>
      </c>
      <c r="C687" s="2">
        <v>4220102983644</v>
      </c>
      <c r="D687" s="2" t="s">
        <v>19</v>
      </c>
      <c r="E687" s="2" t="s">
        <v>60</v>
      </c>
      <c r="F687" s="2" t="s">
        <v>42</v>
      </c>
      <c r="G687" s="3" t="s">
        <v>2398</v>
      </c>
      <c r="H687" s="7" t="s">
        <v>2399</v>
      </c>
    </row>
    <row r="688" spans="1:8" ht="30" x14ac:dyDescent="0.25">
      <c r="A688" s="6" t="s">
        <v>2400</v>
      </c>
      <c r="B688" s="2" t="s">
        <v>46</v>
      </c>
      <c r="C688" s="2"/>
      <c r="D688" s="2" t="s">
        <v>2401</v>
      </c>
      <c r="E688" s="2" t="s">
        <v>14</v>
      </c>
      <c r="F688" s="2" t="s">
        <v>99</v>
      </c>
      <c r="G688" s="3" t="s">
        <v>2402</v>
      </c>
      <c r="H688" s="7" t="s">
        <v>2403</v>
      </c>
    </row>
    <row r="689" spans="1:8" ht="30" x14ac:dyDescent="0.25">
      <c r="A689" s="6" t="s">
        <v>2404</v>
      </c>
      <c r="B689" s="2" t="s">
        <v>2405</v>
      </c>
      <c r="C689" s="2"/>
      <c r="D689" s="2" t="s">
        <v>2406</v>
      </c>
      <c r="E689" s="2" t="s">
        <v>195</v>
      </c>
      <c r="F689" s="2" t="s">
        <v>42</v>
      </c>
      <c r="G689" s="3" t="s">
        <v>2407</v>
      </c>
      <c r="H689" s="7" t="s">
        <v>2408</v>
      </c>
    </row>
    <row r="690" spans="1:8" ht="30" x14ac:dyDescent="0.25">
      <c r="A690" s="6" t="s">
        <v>2409</v>
      </c>
      <c r="B690" s="2" t="s">
        <v>2410</v>
      </c>
      <c r="C690" s="2"/>
      <c r="D690" s="2" t="s">
        <v>761</v>
      </c>
      <c r="E690" s="2" t="s">
        <v>195</v>
      </c>
      <c r="F690" s="2" t="s">
        <v>42</v>
      </c>
      <c r="G690" s="3" t="s">
        <v>2411</v>
      </c>
      <c r="H690" s="7" t="s">
        <v>2412</v>
      </c>
    </row>
    <row r="691" spans="1:8" ht="60" x14ac:dyDescent="0.25">
      <c r="A691" s="6" t="s">
        <v>2413</v>
      </c>
      <c r="B691" s="2" t="s">
        <v>11</v>
      </c>
      <c r="C691" s="2"/>
      <c r="D691" s="2" t="s">
        <v>140</v>
      </c>
      <c r="E691" s="2" t="s">
        <v>465</v>
      </c>
      <c r="F691" s="2" t="s">
        <v>21</v>
      </c>
      <c r="G691" s="3" t="s">
        <v>2414</v>
      </c>
      <c r="H691" s="7" t="s">
        <v>2415</v>
      </c>
    </row>
    <row r="692" spans="1:8" ht="30" x14ac:dyDescent="0.25">
      <c r="A692" s="6" t="s">
        <v>2416</v>
      </c>
      <c r="B692" s="2" t="s">
        <v>46</v>
      </c>
      <c r="C692" s="2"/>
      <c r="D692" s="2" t="s">
        <v>1136</v>
      </c>
      <c r="E692" s="2" t="s">
        <v>195</v>
      </c>
      <c r="F692" s="2" t="s">
        <v>42</v>
      </c>
      <c r="G692" s="3" t="s">
        <v>2417</v>
      </c>
      <c r="H692" s="7" t="s">
        <v>2418</v>
      </c>
    </row>
    <row r="693" spans="1:8" ht="30" x14ac:dyDescent="0.25">
      <c r="A693" s="6" t="s">
        <v>2419</v>
      </c>
      <c r="B693" s="2" t="s">
        <v>58</v>
      </c>
      <c r="C693" s="2">
        <v>1730184227965</v>
      </c>
      <c r="D693" s="2" t="s">
        <v>2420</v>
      </c>
      <c r="E693" s="2" t="s">
        <v>427</v>
      </c>
      <c r="F693" s="2" t="s">
        <v>189</v>
      </c>
      <c r="G693" s="3" t="s">
        <v>2421</v>
      </c>
      <c r="H693" s="7" t="s">
        <v>2422</v>
      </c>
    </row>
    <row r="694" spans="1:8" ht="30" x14ac:dyDescent="0.25">
      <c r="A694" s="6" t="s">
        <v>2423</v>
      </c>
      <c r="B694" s="2" t="s">
        <v>11</v>
      </c>
      <c r="C694" s="2"/>
      <c r="D694" s="2" t="s">
        <v>140</v>
      </c>
      <c r="E694" s="2" t="s">
        <v>291</v>
      </c>
      <c r="F694" s="2" t="s">
        <v>21</v>
      </c>
      <c r="G694" s="3" t="s">
        <v>2424</v>
      </c>
      <c r="H694" s="7" t="s">
        <v>2425</v>
      </c>
    </row>
    <row r="695" spans="1:8" ht="30" x14ac:dyDescent="0.25">
      <c r="A695" s="6" t="s">
        <v>2426</v>
      </c>
      <c r="B695" s="2" t="s">
        <v>950</v>
      </c>
      <c r="C695" s="2"/>
      <c r="D695" s="2" t="s">
        <v>13</v>
      </c>
      <c r="E695" s="2" t="s">
        <v>172</v>
      </c>
      <c r="F695" s="2" t="s">
        <v>173</v>
      </c>
      <c r="G695" s="3" t="s">
        <v>2427</v>
      </c>
      <c r="H695" s="7">
        <v>3077863554</v>
      </c>
    </row>
    <row r="696" spans="1:8" ht="114.75" x14ac:dyDescent="0.25">
      <c r="A696" s="6" t="s">
        <v>2428</v>
      </c>
      <c r="B696" s="2" t="s">
        <v>2429</v>
      </c>
      <c r="C696" s="2" t="s">
        <v>2430</v>
      </c>
      <c r="D696" s="2" t="s">
        <v>2431</v>
      </c>
      <c r="E696" s="2" t="s">
        <v>14</v>
      </c>
      <c r="F696" s="2" t="s">
        <v>15</v>
      </c>
      <c r="G696" s="3" t="s">
        <v>2432</v>
      </c>
      <c r="H696" s="7" t="s">
        <v>2433</v>
      </c>
    </row>
    <row r="697" spans="1:8" ht="38.25" x14ac:dyDescent="0.25">
      <c r="A697" s="6" t="s">
        <v>2434</v>
      </c>
      <c r="B697" s="2" t="s">
        <v>46</v>
      </c>
      <c r="C697" s="2" t="s">
        <v>2435</v>
      </c>
      <c r="D697" s="2" t="s">
        <v>2436</v>
      </c>
      <c r="E697" s="2" t="s">
        <v>130</v>
      </c>
      <c r="F697" s="2" t="s">
        <v>131</v>
      </c>
      <c r="G697" s="3" t="s">
        <v>2437</v>
      </c>
      <c r="H697" s="7" t="s">
        <v>2438</v>
      </c>
    </row>
    <row r="698" spans="1:8" ht="60" x14ac:dyDescent="0.25">
      <c r="A698" s="6" t="s">
        <v>2439</v>
      </c>
      <c r="B698" s="2" t="s">
        <v>2440</v>
      </c>
      <c r="C698" s="2"/>
      <c r="D698" s="2" t="s">
        <v>2441</v>
      </c>
      <c r="E698" s="2" t="s">
        <v>31</v>
      </c>
      <c r="F698" s="2" t="s">
        <v>15</v>
      </c>
      <c r="G698" s="3" t="s">
        <v>2442</v>
      </c>
      <c r="H698" s="7" t="s">
        <v>2443</v>
      </c>
    </row>
    <row r="699" spans="1:8" ht="30" x14ac:dyDescent="0.25">
      <c r="A699" s="6" t="s">
        <v>2444</v>
      </c>
      <c r="B699" s="2" t="s">
        <v>11</v>
      </c>
      <c r="C699" s="2">
        <v>3320212773851</v>
      </c>
      <c r="D699" s="2" t="s">
        <v>2445</v>
      </c>
      <c r="E699" s="2" t="s">
        <v>124</v>
      </c>
      <c r="F699" s="2" t="s">
        <v>99</v>
      </c>
      <c r="G699" s="3" t="s">
        <v>2446</v>
      </c>
      <c r="H699" s="7">
        <v>4235953160</v>
      </c>
    </row>
    <row r="700" spans="1:8" ht="30" x14ac:dyDescent="0.25">
      <c r="A700" s="6" t="s">
        <v>2447</v>
      </c>
      <c r="B700" s="2" t="s">
        <v>2448</v>
      </c>
      <c r="C700" s="2" t="s">
        <v>2449</v>
      </c>
      <c r="D700" s="2" t="s">
        <v>2450</v>
      </c>
      <c r="E700" s="2" t="s">
        <v>404</v>
      </c>
      <c r="F700" s="2" t="s">
        <v>42</v>
      </c>
      <c r="G700" s="3" t="s">
        <v>2451</v>
      </c>
      <c r="H700" s="7" t="s">
        <v>2452</v>
      </c>
    </row>
    <row r="701" spans="1:8" ht="30" x14ac:dyDescent="0.25">
      <c r="A701" s="6" t="s">
        <v>2453</v>
      </c>
      <c r="B701" s="2" t="s">
        <v>46</v>
      </c>
      <c r="C701" s="2"/>
      <c r="D701" s="2" t="s">
        <v>2454</v>
      </c>
      <c r="E701" s="2" t="s">
        <v>20</v>
      </c>
      <c r="F701" s="2" t="s">
        <v>21</v>
      </c>
      <c r="G701" s="3" t="s">
        <v>2455</v>
      </c>
      <c r="H701" s="7" t="s">
        <v>2456</v>
      </c>
    </row>
    <row r="702" spans="1:8" ht="38.25" x14ac:dyDescent="0.25">
      <c r="A702" s="6" t="s">
        <v>2457</v>
      </c>
      <c r="B702" s="2" t="s">
        <v>58</v>
      </c>
      <c r="C702" s="2"/>
      <c r="D702" s="2" t="s">
        <v>2458</v>
      </c>
      <c r="E702" s="2" t="s">
        <v>195</v>
      </c>
      <c r="F702" s="2" t="s">
        <v>42</v>
      </c>
      <c r="G702" s="3" t="s">
        <v>2459</v>
      </c>
      <c r="H702" s="7" t="s">
        <v>2460</v>
      </c>
    </row>
    <row r="703" spans="1:8" ht="38.25" x14ac:dyDescent="0.25">
      <c r="A703" s="6" t="s">
        <v>2461</v>
      </c>
      <c r="B703" s="2" t="s">
        <v>11</v>
      </c>
      <c r="C703" s="2">
        <v>3520014756528</v>
      </c>
      <c r="D703" s="2" t="s">
        <v>2462</v>
      </c>
      <c r="E703" s="2" t="s">
        <v>124</v>
      </c>
      <c r="F703" s="2" t="s">
        <v>99</v>
      </c>
      <c r="G703" s="3" t="s">
        <v>2463</v>
      </c>
      <c r="H703" s="7" t="s">
        <v>2464</v>
      </c>
    </row>
    <row r="704" spans="1:8" ht="30" x14ac:dyDescent="0.25">
      <c r="A704" s="6" t="s">
        <v>2465</v>
      </c>
      <c r="B704" s="2" t="s">
        <v>11</v>
      </c>
      <c r="C704" s="2"/>
      <c r="D704" s="2" t="s">
        <v>144</v>
      </c>
      <c r="E704" s="2" t="s">
        <v>20</v>
      </c>
      <c r="F704" s="2" t="s">
        <v>21</v>
      </c>
      <c r="G704" s="3" t="s">
        <v>2466</v>
      </c>
      <c r="H704" s="7" t="s">
        <v>2467</v>
      </c>
    </row>
    <row r="705" spans="1:8" ht="51" x14ac:dyDescent="0.25">
      <c r="A705" s="6" t="s">
        <v>2468</v>
      </c>
      <c r="B705" s="2" t="s">
        <v>2469</v>
      </c>
      <c r="C705" s="2"/>
      <c r="D705" s="2" t="s">
        <v>422</v>
      </c>
      <c r="E705" s="2" t="s">
        <v>1336</v>
      </c>
      <c r="F705" s="2" t="s">
        <v>42</v>
      </c>
      <c r="G705" s="3" t="s">
        <v>2470</v>
      </c>
      <c r="H705" s="7" t="s">
        <v>2471</v>
      </c>
    </row>
    <row r="706" spans="1:8" ht="60" x14ac:dyDescent="0.25">
      <c r="A706" s="6" t="s">
        <v>2472</v>
      </c>
      <c r="B706" s="2" t="s">
        <v>58</v>
      </c>
      <c r="C706" s="2"/>
      <c r="D706" s="2" t="s">
        <v>2106</v>
      </c>
      <c r="E706" s="2" t="s">
        <v>195</v>
      </c>
      <c r="F706" s="2" t="s">
        <v>42</v>
      </c>
      <c r="G706" s="3" t="s">
        <v>2473</v>
      </c>
      <c r="H706" s="7" t="s">
        <v>2474</v>
      </c>
    </row>
    <row r="707" spans="1:8" ht="30" x14ac:dyDescent="0.25">
      <c r="A707" s="6" t="s">
        <v>2475</v>
      </c>
      <c r="B707" s="2" t="s">
        <v>2476</v>
      </c>
      <c r="C707" s="2"/>
      <c r="D707" s="2" t="s">
        <v>1136</v>
      </c>
      <c r="E707" s="2" t="s">
        <v>130</v>
      </c>
      <c r="F707" s="2" t="s">
        <v>21</v>
      </c>
      <c r="G707" s="3" t="s">
        <v>2477</v>
      </c>
      <c r="H707" s="7" t="s">
        <v>2478</v>
      </c>
    </row>
    <row r="708" spans="1:8" ht="90" x14ac:dyDescent="0.25">
      <c r="A708" s="6" t="s">
        <v>2479</v>
      </c>
      <c r="B708" s="2" t="s">
        <v>46</v>
      </c>
      <c r="C708" s="2" t="s">
        <v>2480</v>
      </c>
      <c r="D708" s="2" t="s">
        <v>2481</v>
      </c>
      <c r="E708" s="2" t="s">
        <v>166</v>
      </c>
      <c r="F708" s="2" t="s">
        <v>167</v>
      </c>
      <c r="G708" s="3" t="s">
        <v>2482</v>
      </c>
      <c r="H708" s="7" t="s">
        <v>2483</v>
      </c>
    </row>
    <row r="709" spans="1:8" ht="30" x14ac:dyDescent="0.25">
      <c r="A709" s="6" t="s">
        <v>2484</v>
      </c>
      <c r="B709" s="2" t="s">
        <v>58</v>
      </c>
      <c r="C709" s="2"/>
      <c r="D709" s="2" t="s">
        <v>19</v>
      </c>
      <c r="E709" s="2" t="s">
        <v>195</v>
      </c>
      <c r="F709" s="2" t="s">
        <v>42</v>
      </c>
      <c r="G709" s="3" t="s">
        <v>2485</v>
      </c>
      <c r="H709" s="7" t="s">
        <v>2486</v>
      </c>
    </row>
    <row r="710" spans="1:8" ht="38.25" x14ac:dyDescent="0.25">
      <c r="A710" s="6" t="s">
        <v>2487</v>
      </c>
      <c r="B710" s="2" t="s">
        <v>1316</v>
      </c>
      <c r="C710" s="2"/>
      <c r="D710" s="2" t="s">
        <v>2488</v>
      </c>
      <c r="E710" s="2" t="s">
        <v>806</v>
      </c>
      <c r="F710" s="2" t="s">
        <v>21</v>
      </c>
      <c r="G710" s="3" t="s">
        <v>2489</v>
      </c>
      <c r="H710" s="7">
        <v>3008501227</v>
      </c>
    </row>
    <row r="711" spans="1:8" ht="30.75" thickBot="1" x14ac:dyDescent="0.3">
      <c r="A711" s="8" t="s">
        <v>2490</v>
      </c>
      <c r="B711" s="9" t="s">
        <v>11</v>
      </c>
      <c r="C711" s="9"/>
      <c r="D711" s="9" t="s">
        <v>1206</v>
      </c>
      <c r="E711" s="9" t="s">
        <v>130</v>
      </c>
      <c r="F711" s="9" t="s">
        <v>21</v>
      </c>
      <c r="G711" s="10" t="s">
        <v>2491</v>
      </c>
      <c r="H711" s="11" t="s">
        <v>474</v>
      </c>
    </row>
    <row r="712" spans="1:8" ht="15.75" thickBot="1" x14ac:dyDescent="0.3"/>
    <row r="713" spans="1:8" x14ac:dyDescent="0.25">
      <c r="A713" s="17" t="s">
        <v>2</v>
      </c>
      <c r="B713" s="18" t="s">
        <v>3</v>
      </c>
      <c r="C713" s="18" t="s">
        <v>4</v>
      </c>
      <c r="D713" s="18" t="s">
        <v>5</v>
      </c>
      <c r="E713" s="18" t="s">
        <v>6</v>
      </c>
      <c r="F713" s="18" t="s">
        <v>7</v>
      </c>
      <c r="G713" s="18" t="s">
        <v>8</v>
      </c>
      <c r="H713" s="19" t="s">
        <v>9</v>
      </c>
    </row>
    <row r="714" spans="1:8" ht="60" x14ac:dyDescent="0.25">
      <c r="A714" s="6" t="s">
        <v>2492</v>
      </c>
      <c r="B714" s="2" t="s">
        <v>11</v>
      </c>
      <c r="C714" s="2">
        <v>6110119268443</v>
      </c>
      <c r="D714" s="2" t="s">
        <v>1103</v>
      </c>
      <c r="E714" s="2" t="s">
        <v>20</v>
      </c>
      <c r="F714" s="2" t="s">
        <v>21</v>
      </c>
      <c r="G714" s="3" t="s">
        <v>2493</v>
      </c>
      <c r="H714" s="7">
        <f>92-90643209</f>
        <v>-90643117</v>
      </c>
    </row>
    <row r="715" spans="1:8" ht="30" x14ac:dyDescent="0.25">
      <c r="A715" s="6" t="s">
        <v>2494</v>
      </c>
      <c r="B715" s="2" t="s">
        <v>40</v>
      </c>
      <c r="C715" s="2">
        <v>3740535861150</v>
      </c>
      <c r="D715" s="2" t="s">
        <v>2495</v>
      </c>
      <c r="E715" s="2" t="s">
        <v>79</v>
      </c>
      <c r="F715" s="2" t="s">
        <v>21</v>
      </c>
      <c r="G715" s="3" t="s">
        <v>2496</v>
      </c>
      <c r="H715" s="7"/>
    </row>
    <row r="716" spans="1:8" ht="51" x14ac:dyDescent="0.25">
      <c r="A716" s="6" t="s">
        <v>2494</v>
      </c>
      <c r="B716" s="2" t="s">
        <v>40</v>
      </c>
      <c r="C716" s="2">
        <v>3740535861150</v>
      </c>
      <c r="D716" s="2" t="s">
        <v>2495</v>
      </c>
      <c r="E716" s="2" t="s">
        <v>82</v>
      </c>
      <c r="F716" s="2" t="s">
        <v>21</v>
      </c>
      <c r="G716" s="3" t="s">
        <v>2496</v>
      </c>
      <c r="H716" s="7"/>
    </row>
    <row r="717" spans="1:8" ht="30" x14ac:dyDescent="0.25">
      <c r="A717" s="6" t="s">
        <v>2497</v>
      </c>
      <c r="B717" s="2" t="s">
        <v>2498</v>
      </c>
      <c r="C717" s="2"/>
      <c r="D717" s="2" t="s">
        <v>13</v>
      </c>
      <c r="E717" s="2" t="s">
        <v>87</v>
      </c>
      <c r="F717" s="2" t="s">
        <v>88</v>
      </c>
      <c r="G717" s="3" t="s">
        <v>2499</v>
      </c>
      <c r="H717" s="7" t="s">
        <v>2500</v>
      </c>
    </row>
    <row r="718" spans="1:8" ht="25.5" x14ac:dyDescent="0.25">
      <c r="A718" s="6" t="s">
        <v>2501</v>
      </c>
      <c r="B718" s="2" t="s">
        <v>11</v>
      </c>
      <c r="C718" s="2" t="s">
        <v>2502</v>
      </c>
      <c r="D718" s="2" t="s">
        <v>2503</v>
      </c>
      <c r="E718" s="2" t="s">
        <v>130</v>
      </c>
      <c r="F718" s="2" t="s">
        <v>131</v>
      </c>
      <c r="G718" s="3" t="s">
        <v>2504</v>
      </c>
      <c r="H718" s="7" t="s">
        <v>2505</v>
      </c>
    </row>
    <row r="719" spans="1:8" ht="38.25" x14ac:dyDescent="0.25">
      <c r="A719" s="6" t="s">
        <v>2506</v>
      </c>
      <c r="B719" s="2" t="s">
        <v>11</v>
      </c>
      <c r="C719" s="2">
        <v>3310007786458</v>
      </c>
      <c r="D719" s="2" t="s">
        <v>2507</v>
      </c>
      <c r="E719" s="2" t="s">
        <v>14</v>
      </c>
      <c r="F719" s="2" t="s">
        <v>15</v>
      </c>
      <c r="G719" s="3" t="s">
        <v>2508</v>
      </c>
      <c r="H719" s="7"/>
    </row>
    <row r="720" spans="1:8" ht="30" x14ac:dyDescent="0.25">
      <c r="A720" s="6" t="s">
        <v>2509</v>
      </c>
      <c r="B720" s="2" t="s">
        <v>2510</v>
      </c>
      <c r="C720" s="2"/>
      <c r="D720" s="2" t="s">
        <v>2511</v>
      </c>
      <c r="E720" s="2" t="s">
        <v>195</v>
      </c>
      <c r="F720" s="2" t="s">
        <v>42</v>
      </c>
      <c r="G720" s="3" t="s">
        <v>2512</v>
      </c>
      <c r="H720" s="7" t="s">
        <v>2513</v>
      </c>
    </row>
    <row r="721" spans="1:8" ht="30" x14ac:dyDescent="0.25">
      <c r="A721" s="6" t="s">
        <v>2514</v>
      </c>
      <c r="B721" s="2" t="s">
        <v>11</v>
      </c>
      <c r="C721" s="2"/>
      <c r="D721" s="2" t="s">
        <v>2515</v>
      </c>
      <c r="E721" s="2" t="s">
        <v>738</v>
      </c>
      <c r="F721" s="2" t="s">
        <v>739</v>
      </c>
      <c r="G721" s="3" t="s">
        <v>2516</v>
      </c>
      <c r="H721" s="7">
        <f>920922560375-6</f>
        <v>920922560369</v>
      </c>
    </row>
    <row r="722" spans="1:8" ht="60" x14ac:dyDescent="0.25">
      <c r="A722" s="6" t="s">
        <v>2517</v>
      </c>
      <c r="B722" s="2" t="s">
        <v>11</v>
      </c>
      <c r="C722" s="2"/>
      <c r="D722" s="2" t="s">
        <v>2518</v>
      </c>
      <c r="E722" s="2" t="s">
        <v>172</v>
      </c>
      <c r="F722" s="2" t="s">
        <v>173</v>
      </c>
      <c r="G722" s="3" t="s">
        <v>2519</v>
      </c>
      <c r="H722" s="7" t="s">
        <v>2520</v>
      </c>
    </row>
    <row r="723" spans="1:8" ht="51" x14ac:dyDescent="0.25">
      <c r="A723" s="6" t="s">
        <v>2521</v>
      </c>
      <c r="B723" s="2" t="s">
        <v>2522</v>
      </c>
      <c r="C723" s="2"/>
      <c r="D723" s="2" t="s">
        <v>2523</v>
      </c>
      <c r="E723" s="2" t="s">
        <v>795</v>
      </c>
      <c r="F723" s="2" t="s">
        <v>796</v>
      </c>
      <c r="G723" s="3" t="s">
        <v>2524</v>
      </c>
      <c r="H723" s="7">
        <f>92-5827961999</f>
        <v>-5827961907</v>
      </c>
    </row>
    <row r="724" spans="1:8" ht="60" x14ac:dyDescent="0.25">
      <c r="A724" s="6" t="s">
        <v>2525</v>
      </c>
      <c r="B724" s="2" t="s">
        <v>11</v>
      </c>
      <c r="C724" s="2">
        <v>3520226953858</v>
      </c>
      <c r="D724" s="2" t="s">
        <v>2526</v>
      </c>
      <c r="E724" s="2" t="s">
        <v>124</v>
      </c>
      <c r="F724" s="2" t="s">
        <v>99</v>
      </c>
      <c r="G724" s="3" t="s">
        <v>2527</v>
      </c>
      <c r="H724" s="7">
        <v>923214767982</v>
      </c>
    </row>
    <row r="725" spans="1:8" ht="30" x14ac:dyDescent="0.25">
      <c r="A725" s="6" t="s">
        <v>2528</v>
      </c>
      <c r="B725" s="2" t="s">
        <v>250</v>
      </c>
      <c r="C725" s="2">
        <v>3520263251864</v>
      </c>
      <c r="D725" s="2" t="s">
        <v>2529</v>
      </c>
      <c r="E725" s="2" t="s">
        <v>1072</v>
      </c>
      <c r="F725" s="2" t="s">
        <v>99</v>
      </c>
      <c r="G725" s="3" t="s">
        <v>2530</v>
      </c>
      <c r="H725" s="7">
        <v>923349928594</v>
      </c>
    </row>
    <row r="726" spans="1:8" ht="30" x14ac:dyDescent="0.25">
      <c r="A726" s="6" t="s">
        <v>2531</v>
      </c>
      <c r="B726" s="2" t="s">
        <v>11</v>
      </c>
      <c r="C726" s="2"/>
      <c r="D726" s="2" t="s">
        <v>2532</v>
      </c>
      <c r="E726" s="2" t="s">
        <v>20</v>
      </c>
      <c r="F726" s="2" t="s">
        <v>21</v>
      </c>
      <c r="G726" s="3" t="s">
        <v>2533</v>
      </c>
      <c r="H726" s="7" t="s">
        <v>2534</v>
      </c>
    </row>
    <row r="727" spans="1:8" ht="30" x14ac:dyDescent="0.25">
      <c r="A727" s="6" t="s">
        <v>2535</v>
      </c>
      <c r="B727" s="2" t="s">
        <v>11</v>
      </c>
      <c r="C727" s="2" t="s">
        <v>2536</v>
      </c>
      <c r="D727" s="2" t="s">
        <v>2537</v>
      </c>
      <c r="E727" s="2" t="s">
        <v>598</v>
      </c>
      <c r="F727" s="2" t="s">
        <v>323</v>
      </c>
      <c r="G727" s="3" t="s">
        <v>2538</v>
      </c>
      <c r="H727" s="7" t="s">
        <v>2539</v>
      </c>
    </row>
    <row r="728" spans="1:8" ht="30" x14ac:dyDescent="0.25">
      <c r="A728" s="6" t="s">
        <v>2540</v>
      </c>
      <c r="B728" s="2" t="s">
        <v>11</v>
      </c>
      <c r="C728" s="2">
        <v>3330222834253</v>
      </c>
      <c r="D728" s="2" t="s">
        <v>13</v>
      </c>
      <c r="E728" s="2" t="s">
        <v>14</v>
      </c>
      <c r="F728" s="2" t="s">
        <v>15</v>
      </c>
      <c r="G728" s="3" t="s">
        <v>2541</v>
      </c>
      <c r="H728" s="7">
        <f>92-333-6882202</f>
        <v>-6882443</v>
      </c>
    </row>
    <row r="729" spans="1:8" ht="30" x14ac:dyDescent="0.25">
      <c r="A729" s="6" t="s">
        <v>2542</v>
      </c>
      <c r="B729" s="2" t="s">
        <v>58</v>
      </c>
      <c r="C729" s="2"/>
      <c r="D729" s="2" t="s">
        <v>2162</v>
      </c>
      <c r="E729" s="2" t="s">
        <v>20</v>
      </c>
      <c r="F729" s="2" t="s">
        <v>21</v>
      </c>
      <c r="G729" s="3" t="s">
        <v>2543</v>
      </c>
      <c r="H729" s="7" t="s">
        <v>2544</v>
      </c>
    </row>
    <row r="730" spans="1:8" ht="30" x14ac:dyDescent="0.25">
      <c r="A730" s="6" t="s">
        <v>2545</v>
      </c>
      <c r="B730" s="2" t="s">
        <v>11</v>
      </c>
      <c r="C730" s="2" t="s">
        <v>2546</v>
      </c>
      <c r="D730" s="2" t="s">
        <v>2547</v>
      </c>
      <c r="E730" s="2" t="s">
        <v>195</v>
      </c>
      <c r="F730" s="2" t="s">
        <v>42</v>
      </c>
      <c r="G730" s="3" t="s">
        <v>2548</v>
      </c>
      <c r="H730" s="7"/>
    </row>
    <row r="731" spans="1:8" ht="30" x14ac:dyDescent="0.25">
      <c r="A731" s="6" t="s">
        <v>2549</v>
      </c>
      <c r="B731" s="2" t="s">
        <v>117</v>
      </c>
      <c r="C731" s="2"/>
      <c r="D731" s="2" t="s">
        <v>2034</v>
      </c>
      <c r="E731" s="2" t="s">
        <v>31</v>
      </c>
      <c r="F731" s="2" t="s">
        <v>15</v>
      </c>
      <c r="G731" s="3" t="s">
        <v>2550</v>
      </c>
      <c r="H731" s="7" t="s">
        <v>2551</v>
      </c>
    </row>
    <row r="732" spans="1:8" ht="30" x14ac:dyDescent="0.25">
      <c r="A732" s="6" t="s">
        <v>2552</v>
      </c>
      <c r="B732" s="2" t="s">
        <v>128</v>
      </c>
      <c r="C732" s="2" t="s">
        <v>2553</v>
      </c>
      <c r="D732" s="2" t="s">
        <v>78</v>
      </c>
      <c r="E732" s="2" t="s">
        <v>215</v>
      </c>
      <c r="F732" s="2" t="s">
        <v>99</v>
      </c>
      <c r="G732" s="3" t="s">
        <v>2554</v>
      </c>
      <c r="H732" s="7" t="s">
        <v>2555</v>
      </c>
    </row>
    <row r="733" spans="1:8" ht="30" x14ac:dyDescent="0.25">
      <c r="A733" s="6" t="s">
        <v>2556</v>
      </c>
      <c r="B733" s="2" t="s">
        <v>367</v>
      </c>
      <c r="C733" s="2"/>
      <c r="D733" s="2" t="s">
        <v>140</v>
      </c>
      <c r="E733" s="2" t="s">
        <v>31</v>
      </c>
      <c r="F733" s="2" t="s">
        <v>15</v>
      </c>
      <c r="G733" s="3" t="s">
        <v>2557</v>
      </c>
      <c r="H733" s="7" t="s">
        <v>2558</v>
      </c>
    </row>
    <row r="734" spans="1:8" ht="51" x14ac:dyDescent="0.25">
      <c r="A734" s="6" t="s">
        <v>2559</v>
      </c>
      <c r="B734" s="2" t="s">
        <v>11</v>
      </c>
      <c r="C734" s="2">
        <v>2130322402265</v>
      </c>
      <c r="D734" s="2" t="s">
        <v>2560</v>
      </c>
      <c r="E734" s="2" t="s">
        <v>188</v>
      </c>
      <c r="F734" s="2" t="s">
        <v>189</v>
      </c>
      <c r="G734" s="3" t="s">
        <v>2561</v>
      </c>
      <c r="H734" s="7">
        <v>923459122290</v>
      </c>
    </row>
    <row r="735" spans="1:8" ht="38.25" x14ac:dyDescent="0.25">
      <c r="A735" s="6" t="s">
        <v>2562</v>
      </c>
      <c r="B735" s="2" t="s">
        <v>2563</v>
      </c>
      <c r="C735" s="2" t="s">
        <v>2564</v>
      </c>
      <c r="D735" s="2" t="s">
        <v>2565</v>
      </c>
      <c r="E735" s="2" t="s">
        <v>2566</v>
      </c>
      <c r="F735" s="2" t="s">
        <v>42</v>
      </c>
      <c r="G735" s="3" t="s">
        <v>2567</v>
      </c>
      <c r="H735" s="7" t="s">
        <v>2568</v>
      </c>
    </row>
    <row r="736" spans="1:8" ht="30" x14ac:dyDescent="0.25">
      <c r="A736" s="6" t="s">
        <v>2569</v>
      </c>
      <c r="B736" s="2" t="s">
        <v>46</v>
      </c>
      <c r="C736" s="2"/>
      <c r="D736" s="2" t="s">
        <v>13</v>
      </c>
      <c r="E736" s="2" t="s">
        <v>195</v>
      </c>
      <c r="F736" s="2" t="s">
        <v>42</v>
      </c>
      <c r="G736" s="3" t="s">
        <v>2570</v>
      </c>
      <c r="H736" s="7">
        <v>3082900618</v>
      </c>
    </row>
    <row r="737" spans="1:8" ht="38.25" x14ac:dyDescent="0.25">
      <c r="A737" s="6" t="s">
        <v>2571</v>
      </c>
      <c r="B737" s="2" t="s">
        <v>367</v>
      </c>
      <c r="C737" s="2">
        <v>3310099110298</v>
      </c>
      <c r="D737" s="2" t="s">
        <v>47</v>
      </c>
      <c r="E737" s="2" t="s">
        <v>370</v>
      </c>
      <c r="F737" s="2" t="s">
        <v>15</v>
      </c>
      <c r="G737" s="3" t="s">
        <v>2572</v>
      </c>
      <c r="H737" s="7" t="s">
        <v>2573</v>
      </c>
    </row>
    <row r="738" spans="1:8" ht="60" x14ac:dyDescent="0.25">
      <c r="A738" s="6" t="s">
        <v>2574</v>
      </c>
      <c r="B738" s="2" t="s">
        <v>46</v>
      </c>
      <c r="C738" s="2"/>
      <c r="D738" s="2" t="s">
        <v>2575</v>
      </c>
      <c r="E738" s="2" t="s">
        <v>188</v>
      </c>
      <c r="F738" s="2" t="s">
        <v>189</v>
      </c>
      <c r="G738" s="3" t="s">
        <v>2576</v>
      </c>
      <c r="H738" s="7" t="s">
        <v>2577</v>
      </c>
    </row>
    <row r="739" spans="1:8" ht="30" x14ac:dyDescent="0.25">
      <c r="A739" s="6" t="s">
        <v>2578</v>
      </c>
      <c r="B739" s="2" t="s">
        <v>367</v>
      </c>
      <c r="C739" s="2"/>
      <c r="D739" s="2" t="s">
        <v>140</v>
      </c>
      <c r="E739" s="2" t="s">
        <v>31</v>
      </c>
      <c r="F739" s="2" t="s">
        <v>15</v>
      </c>
      <c r="G739" s="3" t="s">
        <v>2579</v>
      </c>
      <c r="H739" s="7" t="s">
        <v>2580</v>
      </c>
    </row>
    <row r="740" spans="1:8" ht="30" x14ac:dyDescent="0.25">
      <c r="A740" s="6" t="s">
        <v>2581</v>
      </c>
      <c r="B740" s="2" t="s">
        <v>58</v>
      </c>
      <c r="C740" s="2">
        <v>5440004220190</v>
      </c>
      <c r="D740" s="2" t="s">
        <v>59</v>
      </c>
      <c r="E740" s="2" t="s">
        <v>2582</v>
      </c>
      <c r="F740" s="2" t="s">
        <v>88</v>
      </c>
      <c r="G740" s="3" t="s">
        <v>2583</v>
      </c>
      <c r="H740" s="7" t="s">
        <v>2584</v>
      </c>
    </row>
    <row r="741" spans="1:8" ht="30" x14ac:dyDescent="0.25">
      <c r="A741" s="6" t="s">
        <v>2585</v>
      </c>
      <c r="B741" s="2" t="s">
        <v>72</v>
      </c>
      <c r="C741" s="2"/>
      <c r="D741" s="2" t="s">
        <v>284</v>
      </c>
      <c r="E741" s="2" t="s">
        <v>166</v>
      </c>
      <c r="F741" s="2" t="s">
        <v>167</v>
      </c>
      <c r="G741" s="3" t="s">
        <v>2586</v>
      </c>
      <c r="H741" s="7" t="s">
        <v>2587</v>
      </c>
    </row>
    <row r="742" spans="1:8" ht="30" x14ac:dyDescent="0.25">
      <c r="A742" s="6" t="s">
        <v>2588</v>
      </c>
      <c r="B742" s="2" t="s">
        <v>367</v>
      </c>
      <c r="C742" s="2"/>
      <c r="D742" s="2" t="s">
        <v>2589</v>
      </c>
      <c r="E742" s="2" t="s">
        <v>916</v>
      </c>
      <c r="F742" s="2" t="s">
        <v>15</v>
      </c>
      <c r="G742" s="3" t="s">
        <v>2590</v>
      </c>
      <c r="H742" s="7" t="s">
        <v>2591</v>
      </c>
    </row>
    <row r="743" spans="1:8" ht="30" x14ac:dyDescent="0.25">
      <c r="A743" s="6" t="s">
        <v>2592</v>
      </c>
      <c r="B743" s="2" t="s">
        <v>11</v>
      </c>
      <c r="C743" s="2" t="s">
        <v>2593</v>
      </c>
      <c r="D743" s="2" t="s">
        <v>284</v>
      </c>
      <c r="E743" s="2" t="s">
        <v>738</v>
      </c>
      <c r="F743" s="2" t="s">
        <v>739</v>
      </c>
      <c r="G743" s="3" t="s">
        <v>2594</v>
      </c>
      <c r="H743" s="7">
        <v>923005991096</v>
      </c>
    </row>
    <row r="744" spans="1:8" ht="60" x14ac:dyDescent="0.25">
      <c r="A744" s="6" t="s">
        <v>2595</v>
      </c>
      <c r="B744" s="2" t="s">
        <v>11</v>
      </c>
      <c r="C744" s="2"/>
      <c r="D744" s="2" t="s">
        <v>19</v>
      </c>
      <c r="E744" s="2" t="s">
        <v>291</v>
      </c>
      <c r="F744" s="2" t="s">
        <v>21</v>
      </c>
      <c r="G744" s="3" t="s">
        <v>2596</v>
      </c>
      <c r="H744" s="7" t="s">
        <v>2597</v>
      </c>
    </row>
    <row r="745" spans="1:8" ht="30" x14ac:dyDescent="0.25">
      <c r="A745" s="6" t="s">
        <v>2598</v>
      </c>
      <c r="B745" s="2" t="s">
        <v>11</v>
      </c>
      <c r="C745" s="2"/>
      <c r="D745" s="2" t="s">
        <v>2599</v>
      </c>
      <c r="E745" s="2" t="s">
        <v>130</v>
      </c>
      <c r="F745" s="2" t="s">
        <v>21</v>
      </c>
      <c r="G745" s="3" t="s">
        <v>2600</v>
      </c>
      <c r="H745" s="7" t="s">
        <v>2601</v>
      </c>
    </row>
    <row r="746" spans="1:8" ht="60" x14ac:dyDescent="0.25">
      <c r="A746" s="6" t="s">
        <v>2602</v>
      </c>
      <c r="B746" s="2" t="s">
        <v>11</v>
      </c>
      <c r="C746" s="2" t="s">
        <v>2603</v>
      </c>
      <c r="D746" s="2" t="s">
        <v>140</v>
      </c>
      <c r="E746" s="2" t="s">
        <v>124</v>
      </c>
      <c r="F746" s="2" t="s">
        <v>99</v>
      </c>
      <c r="G746" s="3" t="s">
        <v>2604</v>
      </c>
      <c r="H746" s="7" t="s">
        <v>2605</v>
      </c>
    </row>
    <row r="747" spans="1:8" ht="60" x14ac:dyDescent="0.25">
      <c r="A747" s="6" t="s">
        <v>2606</v>
      </c>
      <c r="B747" s="2" t="s">
        <v>11</v>
      </c>
      <c r="C747" s="2"/>
      <c r="D747" s="2" t="s">
        <v>2607</v>
      </c>
      <c r="E747" s="2" t="s">
        <v>295</v>
      </c>
      <c r="F747" s="2" t="s">
        <v>99</v>
      </c>
      <c r="G747" s="3" t="s">
        <v>2608</v>
      </c>
      <c r="H747" s="7" t="s">
        <v>2609</v>
      </c>
    </row>
    <row r="748" spans="1:8" ht="30" x14ac:dyDescent="0.25">
      <c r="A748" s="6" t="s">
        <v>2610</v>
      </c>
      <c r="B748" s="2" t="s">
        <v>11</v>
      </c>
      <c r="C748" s="2">
        <v>3520221795460</v>
      </c>
      <c r="D748" s="2" t="s">
        <v>2526</v>
      </c>
      <c r="E748" s="2" t="s">
        <v>124</v>
      </c>
      <c r="F748" s="2" t="s">
        <v>99</v>
      </c>
      <c r="G748" s="3" t="s">
        <v>2611</v>
      </c>
      <c r="H748" s="7"/>
    </row>
    <row r="749" spans="1:8" ht="30" x14ac:dyDescent="0.25">
      <c r="A749" s="6" t="s">
        <v>2612</v>
      </c>
      <c r="B749" s="2" t="s">
        <v>40</v>
      </c>
      <c r="C749" s="2"/>
      <c r="D749" s="2" t="s">
        <v>140</v>
      </c>
      <c r="E749" s="2" t="s">
        <v>41</v>
      </c>
      <c r="F749" s="2" t="s">
        <v>99</v>
      </c>
      <c r="G749" s="3" t="s">
        <v>2613</v>
      </c>
      <c r="H749" s="7" t="s">
        <v>2614</v>
      </c>
    </row>
    <row r="750" spans="1:8" ht="30" x14ac:dyDescent="0.25">
      <c r="A750" s="6" t="s">
        <v>2615</v>
      </c>
      <c r="B750" s="2" t="s">
        <v>11</v>
      </c>
      <c r="C750" s="2" t="s">
        <v>2616</v>
      </c>
      <c r="D750" s="2" t="s">
        <v>140</v>
      </c>
      <c r="E750" s="2" t="s">
        <v>2617</v>
      </c>
      <c r="F750" s="2" t="s">
        <v>2618</v>
      </c>
      <c r="G750" s="3" t="s">
        <v>2619</v>
      </c>
      <c r="H750" s="7">
        <v>543410572</v>
      </c>
    </row>
    <row r="751" spans="1:8" ht="30" x14ac:dyDescent="0.25">
      <c r="A751" s="6" t="s">
        <v>2620</v>
      </c>
      <c r="B751" s="2" t="s">
        <v>11</v>
      </c>
      <c r="C751" s="2" t="s">
        <v>2621</v>
      </c>
      <c r="D751" s="2" t="s">
        <v>13</v>
      </c>
      <c r="E751" s="2" t="s">
        <v>195</v>
      </c>
      <c r="F751" s="2" t="s">
        <v>42</v>
      </c>
      <c r="G751" s="3" t="s">
        <v>2622</v>
      </c>
      <c r="H751" s="7" t="s">
        <v>2623</v>
      </c>
    </row>
    <row r="752" spans="1:8" ht="30" x14ac:dyDescent="0.25">
      <c r="A752" s="6" t="s">
        <v>2624</v>
      </c>
      <c r="B752" s="2" t="s">
        <v>11</v>
      </c>
      <c r="C752" s="2"/>
      <c r="D752" s="2" t="s">
        <v>2625</v>
      </c>
      <c r="E752" s="2" t="s">
        <v>124</v>
      </c>
      <c r="F752" s="2" t="s">
        <v>99</v>
      </c>
      <c r="G752" s="3" t="s">
        <v>2626</v>
      </c>
      <c r="H752" s="7" t="s">
        <v>2627</v>
      </c>
    </row>
    <row r="753" spans="1:8" ht="30" x14ac:dyDescent="0.25">
      <c r="A753" s="6" t="s">
        <v>2628</v>
      </c>
      <c r="B753" s="2" t="s">
        <v>11</v>
      </c>
      <c r="C753" s="2">
        <v>3460144399538</v>
      </c>
      <c r="D753" s="2" t="s">
        <v>47</v>
      </c>
      <c r="E753" s="2" t="s">
        <v>36</v>
      </c>
      <c r="F753" s="2" t="s">
        <v>37</v>
      </c>
      <c r="G753" s="3" t="s">
        <v>2629</v>
      </c>
      <c r="H753" s="7">
        <v>3216661866</v>
      </c>
    </row>
    <row r="754" spans="1:8" ht="30" x14ac:dyDescent="0.25">
      <c r="A754" s="6" t="s">
        <v>2630</v>
      </c>
      <c r="B754" s="2" t="s">
        <v>563</v>
      </c>
      <c r="C754" s="2" t="s">
        <v>2631</v>
      </c>
      <c r="D754" s="2" t="s">
        <v>140</v>
      </c>
      <c r="E754" s="2" t="s">
        <v>195</v>
      </c>
      <c r="F754" s="2" t="s">
        <v>42</v>
      </c>
      <c r="G754" s="3" t="s">
        <v>2632</v>
      </c>
      <c r="H754" s="7" t="s">
        <v>2633</v>
      </c>
    </row>
    <row r="755" spans="1:8" ht="30" x14ac:dyDescent="0.25">
      <c r="A755" s="6" t="s">
        <v>2634</v>
      </c>
      <c r="B755" s="2" t="s">
        <v>49</v>
      </c>
      <c r="C755" s="2"/>
      <c r="D755" s="2" t="s">
        <v>2635</v>
      </c>
      <c r="E755" s="2" t="s">
        <v>51</v>
      </c>
      <c r="F755" s="2" t="s">
        <v>21</v>
      </c>
      <c r="G755" s="3" t="s">
        <v>2636</v>
      </c>
      <c r="H755" s="7" t="s">
        <v>2637</v>
      </c>
    </row>
    <row r="756" spans="1:8" ht="30" x14ac:dyDescent="0.25">
      <c r="A756" s="6" t="s">
        <v>2638</v>
      </c>
      <c r="B756" s="2" t="s">
        <v>128</v>
      </c>
      <c r="C756" s="2"/>
      <c r="D756" s="2" t="s">
        <v>13</v>
      </c>
      <c r="E756" s="2" t="s">
        <v>195</v>
      </c>
      <c r="F756" s="2" t="s">
        <v>42</v>
      </c>
      <c r="G756" s="3" t="s">
        <v>2639</v>
      </c>
      <c r="H756" s="7" t="s">
        <v>2640</v>
      </c>
    </row>
    <row r="757" spans="1:8" ht="30" x14ac:dyDescent="0.25">
      <c r="A757" s="6" t="s">
        <v>2641</v>
      </c>
      <c r="B757" s="2" t="s">
        <v>11</v>
      </c>
      <c r="C757" s="2"/>
      <c r="D757" s="2" t="s">
        <v>2642</v>
      </c>
      <c r="E757" s="2" t="s">
        <v>1795</v>
      </c>
      <c r="F757" s="2" t="s">
        <v>21</v>
      </c>
      <c r="G757" s="3" t="s">
        <v>2643</v>
      </c>
      <c r="H757" s="7" t="s">
        <v>2644</v>
      </c>
    </row>
    <row r="758" spans="1:8" ht="30" x14ac:dyDescent="0.25">
      <c r="A758" s="6" t="s">
        <v>2645</v>
      </c>
      <c r="B758" s="2" t="s">
        <v>11</v>
      </c>
      <c r="C758" s="2">
        <v>1620210013547</v>
      </c>
      <c r="D758" s="2" t="s">
        <v>78</v>
      </c>
      <c r="E758" s="2" t="s">
        <v>580</v>
      </c>
      <c r="F758" s="2" t="s">
        <v>189</v>
      </c>
      <c r="G758" s="3" t="s">
        <v>2646</v>
      </c>
      <c r="H758" s="7">
        <f>92-332-9279970</f>
        <v>-9280210</v>
      </c>
    </row>
    <row r="759" spans="1:8" ht="30" x14ac:dyDescent="0.25">
      <c r="A759" s="6" t="s">
        <v>2647</v>
      </c>
      <c r="B759" s="2" t="s">
        <v>11</v>
      </c>
      <c r="C759" s="2"/>
      <c r="D759" s="2" t="s">
        <v>35</v>
      </c>
      <c r="E759" s="2" t="s">
        <v>318</v>
      </c>
      <c r="F759" s="2" t="s">
        <v>1564</v>
      </c>
      <c r="G759" s="3" t="s">
        <v>2648</v>
      </c>
      <c r="H759" s="7" t="s">
        <v>2649</v>
      </c>
    </row>
    <row r="760" spans="1:8" ht="30" x14ac:dyDescent="0.25">
      <c r="A760" s="6" t="s">
        <v>2650</v>
      </c>
      <c r="B760" s="2" t="s">
        <v>11</v>
      </c>
      <c r="C760" s="2" t="s">
        <v>2651</v>
      </c>
      <c r="D760" s="2" t="s">
        <v>330</v>
      </c>
      <c r="E760" s="2" t="s">
        <v>130</v>
      </c>
      <c r="F760" s="2" t="s">
        <v>21</v>
      </c>
      <c r="G760" s="3" t="s">
        <v>2652</v>
      </c>
      <c r="H760" s="7" t="s">
        <v>2653</v>
      </c>
    </row>
    <row r="761" spans="1:8" ht="30" x14ac:dyDescent="0.25">
      <c r="A761" s="6" t="s">
        <v>2654</v>
      </c>
      <c r="B761" s="2" t="s">
        <v>58</v>
      </c>
      <c r="C761" s="2"/>
      <c r="D761" s="2" t="s">
        <v>13</v>
      </c>
      <c r="E761" s="2" t="s">
        <v>172</v>
      </c>
      <c r="F761" s="2" t="s">
        <v>173</v>
      </c>
      <c r="G761" s="3" t="s">
        <v>2655</v>
      </c>
      <c r="H761" s="7" t="s">
        <v>2656</v>
      </c>
    </row>
    <row r="762" spans="1:8" ht="51" x14ac:dyDescent="0.25">
      <c r="A762" s="6" t="s">
        <v>2657</v>
      </c>
      <c r="B762" s="2" t="s">
        <v>11</v>
      </c>
      <c r="C762" s="2"/>
      <c r="D762" s="2" t="s">
        <v>2658</v>
      </c>
      <c r="E762" s="2" t="s">
        <v>291</v>
      </c>
      <c r="F762" s="2" t="s">
        <v>21</v>
      </c>
      <c r="G762" s="3" t="s">
        <v>2659</v>
      </c>
      <c r="H762" s="7" t="s">
        <v>2660</v>
      </c>
    </row>
    <row r="763" spans="1:8" ht="30.75" thickBot="1" x14ac:dyDescent="0.3">
      <c r="A763" s="8" t="s">
        <v>2661</v>
      </c>
      <c r="B763" s="9" t="s">
        <v>46</v>
      </c>
      <c r="C763" s="9">
        <v>5530123375935</v>
      </c>
      <c r="D763" s="9" t="s">
        <v>13</v>
      </c>
      <c r="E763" s="9" t="s">
        <v>87</v>
      </c>
      <c r="F763" s="9" t="s">
        <v>88</v>
      </c>
      <c r="G763" s="10" t="s">
        <v>2662</v>
      </c>
      <c r="H763" s="11">
        <v>3337932811</v>
      </c>
    </row>
    <row r="764" spans="1:8" ht="15.75" thickBot="1" x14ac:dyDescent="0.3"/>
    <row r="765" spans="1:8" x14ac:dyDescent="0.25">
      <c r="A765" s="17" t="s">
        <v>2</v>
      </c>
      <c r="B765" s="18" t="s">
        <v>3</v>
      </c>
      <c r="C765" s="18" t="s">
        <v>4</v>
      </c>
      <c r="D765" s="18" t="s">
        <v>5</v>
      </c>
      <c r="E765" s="18" t="s">
        <v>6</v>
      </c>
      <c r="F765" s="18" t="s">
        <v>7</v>
      </c>
      <c r="G765" s="18" t="s">
        <v>8</v>
      </c>
      <c r="H765" s="19" t="s">
        <v>9</v>
      </c>
    </row>
    <row r="766" spans="1:8" ht="51" x14ac:dyDescent="0.25">
      <c r="A766" s="6" t="s">
        <v>2663</v>
      </c>
      <c r="B766" s="2" t="s">
        <v>11</v>
      </c>
      <c r="C766" s="2">
        <v>3520296081065</v>
      </c>
      <c r="D766" s="2" t="s">
        <v>2664</v>
      </c>
      <c r="E766" s="2" t="s">
        <v>551</v>
      </c>
      <c r="F766" s="2" t="s">
        <v>99</v>
      </c>
      <c r="G766" s="3" t="s">
        <v>2665</v>
      </c>
      <c r="H766" s="7">
        <f>92-42-3560-8352</f>
        <v>-11862</v>
      </c>
    </row>
    <row r="767" spans="1:8" ht="38.25" x14ac:dyDescent="0.25">
      <c r="A767" s="6" t="s">
        <v>2666</v>
      </c>
      <c r="B767" s="2" t="s">
        <v>58</v>
      </c>
      <c r="C767" s="2"/>
      <c r="D767" s="2" t="s">
        <v>2667</v>
      </c>
      <c r="E767" s="2" t="s">
        <v>20</v>
      </c>
      <c r="F767" s="2" t="s">
        <v>21</v>
      </c>
      <c r="G767" s="3" t="s">
        <v>2668</v>
      </c>
      <c r="H767" s="7" t="s">
        <v>2669</v>
      </c>
    </row>
    <row r="768" spans="1:8" ht="30" x14ac:dyDescent="0.25">
      <c r="A768" s="6" t="s">
        <v>2670</v>
      </c>
      <c r="B768" s="2" t="s">
        <v>11</v>
      </c>
      <c r="C768" s="2" t="s">
        <v>2671</v>
      </c>
      <c r="D768" s="2" t="s">
        <v>2672</v>
      </c>
      <c r="E768" s="2" t="s">
        <v>130</v>
      </c>
      <c r="F768" s="2" t="s">
        <v>131</v>
      </c>
      <c r="G768" s="3" t="s">
        <v>2673</v>
      </c>
      <c r="H768" s="7"/>
    </row>
    <row r="769" spans="1:8" ht="30" x14ac:dyDescent="0.25">
      <c r="A769" s="6" t="s">
        <v>2674</v>
      </c>
      <c r="B769" s="2" t="s">
        <v>58</v>
      </c>
      <c r="C769" s="2"/>
      <c r="D769" s="2" t="s">
        <v>187</v>
      </c>
      <c r="E769" s="2" t="s">
        <v>195</v>
      </c>
      <c r="F769" s="2" t="s">
        <v>42</v>
      </c>
      <c r="G769" s="3" t="s">
        <v>2675</v>
      </c>
      <c r="H769" s="7" t="s">
        <v>2676</v>
      </c>
    </row>
    <row r="770" spans="1:8" ht="30" x14ac:dyDescent="0.25">
      <c r="A770" s="6" t="s">
        <v>2677</v>
      </c>
      <c r="B770" s="2" t="s">
        <v>11</v>
      </c>
      <c r="C770" s="2"/>
      <c r="D770" s="2" t="s">
        <v>78</v>
      </c>
      <c r="E770" s="2" t="s">
        <v>1852</v>
      </c>
      <c r="F770" s="2" t="s">
        <v>42</v>
      </c>
      <c r="G770" s="3" t="s">
        <v>2678</v>
      </c>
      <c r="H770" s="7" t="s">
        <v>2679</v>
      </c>
    </row>
    <row r="771" spans="1:8" ht="30" x14ac:dyDescent="0.25">
      <c r="A771" s="6" t="s">
        <v>2680</v>
      </c>
      <c r="B771" s="2" t="s">
        <v>46</v>
      </c>
      <c r="C771" s="2"/>
      <c r="D771" s="2" t="s">
        <v>2681</v>
      </c>
      <c r="E771" s="2" t="s">
        <v>1852</v>
      </c>
      <c r="F771" s="2" t="s">
        <v>42</v>
      </c>
      <c r="G771" s="3" t="s">
        <v>2682</v>
      </c>
      <c r="H771" s="7" t="s">
        <v>2683</v>
      </c>
    </row>
    <row r="772" spans="1:8" ht="30" x14ac:dyDescent="0.25">
      <c r="A772" s="6" t="s">
        <v>2684</v>
      </c>
      <c r="B772" s="2" t="s">
        <v>2685</v>
      </c>
      <c r="C772" s="2">
        <v>3420104244042</v>
      </c>
      <c r="D772" s="2" t="s">
        <v>140</v>
      </c>
      <c r="E772" s="2" t="s">
        <v>551</v>
      </c>
      <c r="F772" s="2" t="s">
        <v>99</v>
      </c>
      <c r="G772" s="3" t="s">
        <v>2686</v>
      </c>
      <c r="H772" s="7" t="s">
        <v>2687</v>
      </c>
    </row>
    <row r="773" spans="1:8" ht="30" x14ac:dyDescent="0.25">
      <c r="A773" s="6" t="s">
        <v>2688</v>
      </c>
      <c r="B773" s="2" t="s">
        <v>11</v>
      </c>
      <c r="C773" s="2"/>
      <c r="D773" s="2"/>
      <c r="E773" s="2" t="s">
        <v>516</v>
      </c>
      <c r="F773" s="2" t="s">
        <v>21</v>
      </c>
      <c r="G773" s="3" t="s">
        <v>2689</v>
      </c>
      <c r="H773" s="7">
        <v>9255590</v>
      </c>
    </row>
    <row r="774" spans="1:8" ht="30" x14ac:dyDescent="0.25">
      <c r="A774" s="6" t="s">
        <v>2690</v>
      </c>
      <c r="B774" s="2" t="s">
        <v>310</v>
      </c>
      <c r="C774" s="2">
        <v>3830309525656</v>
      </c>
      <c r="D774" s="2" t="s">
        <v>47</v>
      </c>
      <c r="E774" s="2" t="s">
        <v>2691</v>
      </c>
      <c r="F774" s="2" t="s">
        <v>21</v>
      </c>
      <c r="G774" s="3" t="s">
        <v>2692</v>
      </c>
      <c r="H774" s="7">
        <f>92-51-9222177</f>
        <v>-9222136</v>
      </c>
    </row>
    <row r="775" spans="1:8" ht="38.25" x14ac:dyDescent="0.25">
      <c r="A775" s="6" t="s">
        <v>2693</v>
      </c>
      <c r="B775" s="2" t="s">
        <v>2694</v>
      </c>
      <c r="C775" s="2"/>
      <c r="D775" s="2" t="s">
        <v>140</v>
      </c>
      <c r="E775" s="2" t="s">
        <v>124</v>
      </c>
      <c r="F775" s="2" t="s">
        <v>99</v>
      </c>
      <c r="G775" s="3" t="s">
        <v>2695</v>
      </c>
      <c r="H775" s="7" t="s">
        <v>2696</v>
      </c>
    </row>
    <row r="776" spans="1:8" ht="38.25" x14ac:dyDescent="0.25">
      <c r="A776" s="6" t="s">
        <v>2697</v>
      </c>
      <c r="B776" s="2" t="s">
        <v>11</v>
      </c>
      <c r="C776" s="2"/>
      <c r="D776" s="2" t="s">
        <v>2698</v>
      </c>
      <c r="E776" s="2" t="s">
        <v>124</v>
      </c>
      <c r="F776" s="2" t="s">
        <v>99</v>
      </c>
      <c r="G776" s="3" t="s">
        <v>2699</v>
      </c>
      <c r="H776" s="7">
        <f>92-42-99230355</f>
        <v>-99230305</v>
      </c>
    </row>
    <row r="777" spans="1:8" ht="30" x14ac:dyDescent="0.25">
      <c r="A777" s="6" t="s">
        <v>2700</v>
      </c>
      <c r="B777" s="2" t="s">
        <v>2701</v>
      </c>
      <c r="C777" s="2"/>
      <c r="D777" s="2" t="s">
        <v>187</v>
      </c>
      <c r="E777" s="2" t="s">
        <v>523</v>
      </c>
      <c r="F777" s="2" t="s">
        <v>21</v>
      </c>
      <c r="G777" s="3" t="s">
        <v>2702</v>
      </c>
      <c r="H777" s="7" t="s">
        <v>2703</v>
      </c>
    </row>
    <row r="778" spans="1:8" ht="63.75" x14ac:dyDescent="0.25">
      <c r="A778" s="6" t="s">
        <v>2704</v>
      </c>
      <c r="B778" s="2" t="s">
        <v>11</v>
      </c>
      <c r="C778" s="2"/>
      <c r="D778" s="2" t="s">
        <v>2705</v>
      </c>
      <c r="E778" s="2" t="s">
        <v>465</v>
      </c>
      <c r="F778" s="2" t="s">
        <v>21</v>
      </c>
      <c r="G778" s="3" t="s">
        <v>2706</v>
      </c>
      <c r="H778" s="7">
        <v>519019838</v>
      </c>
    </row>
    <row r="779" spans="1:8" ht="30" x14ac:dyDescent="0.25">
      <c r="A779" s="6" t="s">
        <v>2707</v>
      </c>
      <c r="B779" s="2" t="s">
        <v>436</v>
      </c>
      <c r="C779" s="2">
        <v>3310053406024</v>
      </c>
      <c r="D779" s="2" t="s">
        <v>78</v>
      </c>
      <c r="E779" s="2" t="s">
        <v>31</v>
      </c>
      <c r="F779" s="2" t="s">
        <v>15</v>
      </c>
      <c r="G779" s="3" t="s">
        <v>2708</v>
      </c>
      <c r="H779" s="7" t="s">
        <v>2709</v>
      </c>
    </row>
    <row r="780" spans="1:8" ht="30" x14ac:dyDescent="0.25">
      <c r="A780" s="6" t="s">
        <v>2710</v>
      </c>
      <c r="B780" s="2" t="s">
        <v>103</v>
      </c>
      <c r="C780" s="2"/>
      <c r="D780" s="2" t="s">
        <v>47</v>
      </c>
      <c r="E780" s="2" t="s">
        <v>178</v>
      </c>
      <c r="F780" s="2" t="s">
        <v>15</v>
      </c>
      <c r="G780" s="3" t="s">
        <v>2711</v>
      </c>
      <c r="H780" s="7">
        <v>3336558550</v>
      </c>
    </row>
    <row r="781" spans="1:8" ht="30" x14ac:dyDescent="0.25">
      <c r="A781" s="6" t="s">
        <v>2712</v>
      </c>
      <c r="B781" s="2" t="s">
        <v>11</v>
      </c>
      <c r="C781" s="2" t="s">
        <v>2713</v>
      </c>
      <c r="D781" s="2" t="s">
        <v>78</v>
      </c>
      <c r="E781" s="2" t="s">
        <v>580</v>
      </c>
      <c r="F781" s="2" t="s">
        <v>189</v>
      </c>
      <c r="G781" s="3" t="s">
        <v>2714</v>
      </c>
      <c r="H781" s="7" t="s">
        <v>2715</v>
      </c>
    </row>
    <row r="782" spans="1:8" ht="60" x14ac:dyDescent="0.25">
      <c r="A782" s="6" t="s">
        <v>2716</v>
      </c>
      <c r="B782" s="2" t="s">
        <v>46</v>
      </c>
      <c r="C782" s="2" t="s">
        <v>2717</v>
      </c>
      <c r="D782" s="2" t="s">
        <v>691</v>
      </c>
      <c r="E782" s="2" t="s">
        <v>20</v>
      </c>
      <c r="F782" s="2" t="s">
        <v>21</v>
      </c>
      <c r="G782" s="3" t="s">
        <v>2718</v>
      </c>
      <c r="H782" s="7" t="s">
        <v>2719</v>
      </c>
    </row>
    <row r="783" spans="1:8" ht="30" x14ac:dyDescent="0.25">
      <c r="A783" s="6" t="s">
        <v>2720</v>
      </c>
      <c r="B783" s="2" t="s">
        <v>11</v>
      </c>
      <c r="C783" s="2" t="s">
        <v>2721</v>
      </c>
      <c r="D783" s="2" t="s">
        <v>2722</v>
      </c>
      <c r="E783" s="2" t="s">
        <v>20</v>
      </c>
      <c r="F783" s="2" t="s">
        <v>21</v>
      </c>
      <c r="G783" s="3" t="s">
        <v>2723</v>
      </c>
      <c r="H783" s="7">
        <f>92-51-9064-3187</f>
        <v>-12210</v>
      </c>
    </row>
    <row r="784" spans="1:8" ht="30" x14ac:dyDescent="0.25">
      <c r="A784" s="6" t="s">
        <v>2724</v>
      </c>
      <c r="B784" s="2" t="s">
        <v>11</v>
      </c>
      <c r="C784" s="2"/>
      <c r="D784" s="2" t="s">
        <v>187</v>
      </c>
      <c r="E784" s="2" t="s">
        <v>92</v>
      </c>
      <c r="F784" s="2" t="s">
        <v>93</v>
      </c>
      <c r="G784" s="3" t="s">
        <v>2725</v>
      </c>
      <c r="H784" s="7" t="s">
        <v>2726</v>
      </c>
    </row>
    <row r="785" spans="1:8" ht="45" x14ac:dyDescent="0.25">
      <c r="A785" s="6" t="s">
        <v>2727</v>
      </c>
      <c r="B785" s="2" t="s">
        <v>11</v>
      </c>
      <c r="C785" s="2"/>
      <c r="D785" s="2" t="s">
        <v>2642</v>
      </c>
      <c r="E785" s="2" t="s">
        <v>20</v>
      </c>
      <c r="F785" s="2" t="s">
        <v>21</v>
      </c>
      <c r="G785" s="3" t="s">
        <v>2728</v>
      </c>
      <c r="H785" s="7">
        <v>5190644066</v>
      </c>
    </row>
    <row r="786" spans="1:8" ht="30" x14ac:dyDescent="0.25">
      <c r="A786" s="6" t="s">
        <v>2729</v>
      </c>
      <c r="B786" s="2" t="s">
        <v>117</v>
      </c>
      <c r="C786" s="2"/>
      <c r="D786" s="2" t="s">
        <v>140</v>
      </c>
      <c r="E786" s="2" t="s">
        <v>1194</v>
      </c>
      <c r="F786" s="2" t="s">
        <v>99</v>
      </c>
      <c r="G786" s="3" t="s">
        <v>2730</v>
      </c>
      <c r="H786" s="7" t="s">
        <v>2731</v>
      </c>
    </row>
    <row r="787" spans="1:8" ht="30" x14ac:dyDescent="0.25">
      <c r="A787" s="6" t="s">
        <v>2732</v>
      </c>
      <c r="B787" s="2" t="s">
        <v>11</v>
      </c>
      <c r="C787" s="2"/>
      <c r="D787" s="2" t="s">
        <v>187</v>
      </c>
      <c r="E787" s="2" t="s">
        <v>14</v>
      </c>
      <c r="F787" s="2" t="s">
        <v>99</v>
      </c>
      <c r="G787" s="3" t="s">
        <v>2733</v>
      </c>
      <c r="H787" s="7" t="s">
        <v>2734</v>
      </c>
    </row>
    <row r="788" spans="1:8" ht="30" x14ac:dyDescent="0.25">
      <c r="A788" s="6" t="s">
        <v>2735</v>
      </c>
      <c r="B788" s="2" t="s">
        <v>1422</v>
      </c>
      <c r="C788" s="2"/>
      <c r="D788" s="2" t="s">
        <v>187</v>
      </c>
      <c r="E788" s="2" t="s">
        <v>20</v>
      </c>
      <c r="F788" s="2" t="s">
        <v>21</v>
      </c>
      <c r="G788" s="3" t="s">
        <v>2736</v>
      </c>
      <c r="H788" s="7" t="s">
        <v>2737</v>
      </c>
    </row>
    <row r="789" spans="1:8" ht="38.25" x14ac:dyDescent="0.25">
      <c r="A789" s="6" t="s">
        <v>2738</v>
      </c>
      <c r="B789" s="2" t="s">
        <v>11</v>
      </c>
      <c r="C789" s="2"/>
      <c r="D789" s="2" t="s">
        <v>2739</v>
      </c>
      <c r="E789" s="2" t="s">
        <v>195</v>
      </c>
      <c r="F789" s="2" t="s">
        <v>42</v>
      </c>
      <c r="G789" s="3" t="s">
        <v>2740</v>
      </c>
      <c r="H789" s="7" t="s">
        <v>2513</v>
      </c>
    </row>
    <row r="790" spans="1:8" ht="30" x14ac:dyDescent="0.25">
      <c r="A790" s="6" t="s">
        <v>2741</v>
      </c>
      <c r="B790" s="2" t="s">
        <v>103</v>
      </c>
      <c r="C790" s="2">
        <v>3450215003342</v>
      </c>
      <c r="D790" s="2" t="s">
        <v>140</v>
      </c>
      <c r="E790" s="2" t="s">
        <v>124</v>
      </c>
      <c r="F790" s="2" t="s">
        <v>99</v>
      </c>
      <c r="G790" s="3" t="s">
        <v>2742</v>
      </c>
      <c r="H790" s="7">
        <v>923008035795</v>
      </c>
    </row>
    <row r="791" spans="1:8" ht="25.5" x14ac:dyDescent="0.25">
      <c r="A791" s="6" t="s">
        <v>2743</v>
      </c>
      <c r="B791" s="2" t="s">
        <v>2744</v>
      </c>
      <c r="C791" s="2"/>
      <c r="D791" s="2" t="s">
        <v>2745</v>
      </c>
      <c r="E791" s="2" t="s">
        <v>119</v>
      </c>
      <c r="F791" s="2" t="s">
        <v>15</v>
      </c>
      <c r="G791" s="3" t="s">
        <v>2746</v>
      </c>
      <c r="H791" s="7" t="s">
        <v>2747</v>
      </c>
    </row>
    <row r="792" spans="1:8" ht="30" x14ac:dyDescent="0.25">
      <c r="A792" s="6" t="s">
        <v>2748</v>
      </c>
      <c r="B792" s="2" t="s">
        <v>58</v>
      </c>
      <c r="C792" s="2"/>
      <c r="D792" s="2" t="s">
        <v>2749</v>
      </c>
      <c r="E792" s="2" t="s">
        <v>20</v>
      </c>
      <c r="F792" s="2" t="s">
        <v>21</v>
      </c>
      <c r="G792" s="3" t="s">
        <v>2750</v>
      </c>
      <c r="H792" s="7">
        <v>90643015</v>
      </c>
    </row>
    <row r="793" spans="1:8" ht="30" x14ac:dyDescent="0.25">
      <c r="A793" s="6" t="s">
        <v>2751</v>
      </c>
      <c r="B793" s="2" t="s">
        <v>58</v>
      </c>
      <c r="C793" s="2" t="s">
        <v>2752</v>
      </c>
      <c r="D793" s="2" t="s">
        <v>2753</v>
      </c>
      <c r="E793" s="2" t="s">
        <v>498</v>
      </c>
      <c r="F793" s="2" t="s">
        <v>99</v>
      </c>
      <c r="G793" s="3" t="s">
        <v>2754</v>
      </c>
      <c r="H793" s="7" t="s">
        <v>2755</v>
      </c>
    </row>
    <row r="794" spans="1:8" ht="38.25" x14ac:dyDescent="0.25">
      <c r="A794" s="6" t="s">
        <v>2756</v>
      </c>
      <c r="B794" s="2" t="s">
        <v>11</v>
      </c>
      <c r="C794" s="2"/>
      <c r="D794" s="2" t="s">
        <v>47</v>
      </c>
      <c r="E794" s="2" t="s">
        <v>14</v>
      </c>
      <c r="F794" s="2" t="s">
        <v>15</v>
      </c>
      <c r="G794" s="3" t="s">
        <v>2757</v>
      </c>
      <c r="H794" s="7" t="s">
        <v>2758</v>
      </c>
    </row>
    <row r="795" spans="1:8" ht="30" x14ac:dyDescent="0.25">
      <c r="A795" s="6" t="s">
        <v>2759</v>
      </c>
      <c r="B795" s="2" t="s">
        <v>11</v>
      </c>
      <c r="C795" s="2">
        <v>3420103537678</v>
      </c>
      <c r="D795" s="2" t="s">
        <v>13</v>
      </c>
      <c r="E795" s="2" t="s">
        <v>215</v>
      </c>
      <c r="F795" s="2" t="s">
        <v>99</v>
      </c>
      <c r="G795" s="3" t="s">
        <v>2760</v>
      </c>
      <c r="H795" s="7">
        <v>923324250459</v>
      </c>
    </row>
    <row r="796" spans="1:8" ht="25.5" x14ac:dyDescent="0.25">
      <c r="A796" s="6" t="s">
        <v>2761</v>
      </c>
      <c r="B796" s="2" t="s">
        <v>2762</v>
      </c>
      <c r="C796" s="2"/>
      <c r="D796" s="2" t="s">
        <v>2763</v>
      </c>
      <c r="E796" s="2" t="s">
        <v>20</v>
      </c>
      <c r="F796" s="2" t="s">
        <v>21</v>
      </c>
      <c r="G796" s="3" t="s">
        <v>2764</v>
      </c>
      <c r="H796" s="7" t="s">
        <v>2765</v>
      </c>
    </row>
    <row r="797" spans="1:8" ht="30" x14ac:dyDescent="0.25">
      <c r="A797" s="6" t="s">
        <v>2766</v>
      </c>
      <c r="B797" s="2" t="s">
        <v>11</v>
      </c>
      <c r="C797" s="2">
        <v>3310041847794</v>
      </c>
      <c r="D797" s="2" t="s">
        <v>13</v>
      </c>
      <c r="E797" s="2" t="s">
        <v>178</v>
      </c>
      <c r="F797" s="2" t="s">
        <v>15</v>
      </c>
      <c r="G797" s="3" t="s">
        <v>2767</v>
      </c>
      <c r="H797" s="7">
        <v>923236007252</v>
      </c>
    </row>
    <row r="798" spans="1:8" ht="30" x14ac:dyDescent="0.25">
      <c r="A798" s="6" t="s">
        <v>2768</v>
      </c>
      <c r="B798" s="2" t="s">
        <v>11</v>
      </c>
      <c r="C798" s="2"/>
      <c r="D798" s="2" t="s">
        <v>2769</v>
      </c>
      <c r="E798" s="2" t="s">
        <v>322</v>
      </c>
      <c r="F798" s="2" t="s">
        <v>323</v>
      </c>
      <c r="G798" s="3" t="s">
        <v>2770</v>
      </c>
      <c r="H798" s="7">
        <v>92229213352</v>
      </c>
    </row>
    <row r="799" spans="1:8" ht="30" x14ac:dyDescent="0.25">
      <c r="A799" s="6" t="s">
        <v>2771</v>
      </c>
      <c r="B799" s="2" t="s">
        <v>11</v>
      </c>
      <c r="C799" s="2">
        <v>4220132226064</v>
      </c>
      <c r="D799" s="2" t="s">
        <v>1245</v>
      </c>
      <c r="E799" s="2" t="s">
        <v>901</v>
      </c>
      <c r="F799" s="2" t="s">
        <v>42</v>
      </c>
      <c r="G799" s="3" t="s">
        <v>2772</v>
      </c>
      <c r="H799" s="7">
        <f>92-300-2695075</f>
        <v>-2695283</v>
      </c>
    </row>
    <row r="800" spans="1:8" ht="30" x14ac:dyDescent="0.25">
      <c r="A800" s="6" t="s">
        <v>2773</v>
      </c>
      <c r="B800" s="2" t="s">
        <v>46</v>
      </c>
      <c r="C800" s="2" t="s">
        <v>2774</v>
      </c>
      <c r="D800" s="2" t="s">
        <v>2775</v>
      </c>
      <c r="E800" s="2" t="s">
        <v>738</v>
      </c>
      <c r="F800" s="2" t="s">
        <v>739</v>
      </c>
      <c r="G800" s="3" t="s">
        <v>2776</v>
      </c>
      <c r="H800" s="7" t="s">
        <v>2777</v>
      </c>
    </row>
    <row r="801" spans="1:8" ht="30" x14ac:dyDescent="0.25">
      <c r="A801" s="6" t="s">
        <v>2778</v>
      </c>
      <c r="B801" s="2" t="s">
        <v>11</v>
      </c>
      <c r="C801" s="2" t="s">
        <v>2779</v>
      </c>
      <c r="D801" s="2" t="s">
        <v>2780</v>
      </c>
      <c r="E801" s="2" t="s">
        <v>598</v>
      </c>
      <c r="F801" s="2" t="s">
        <v>323</v>
      </c>
      <c r="G801" s="3" t="s">
        <v>2781</v>
      </c>
      <c r="H801" s="7">
        <v>3333662065</v>
      </c>
    </row>
    <row r="802" spans="1:8" ht="45" x14ac:dyDescent="0.25">
      <c r="A802" s="6" t="s">
        <v>2782</v>
      </c>
      <c r="B802" s="2" t="s">
        <v>11</v>
      </c>
      <c r="C802" s="2"/>
      <c r="D802" s="2" t="s">
        <v>2783</v>
      </c>
      <c r="E802" s="2" t="s">
        <v>295</v>
      </c>
      <c r="F802" s="2" t="s">
        <v>99</v>
      </c>
      <c r="G802" s="3" t="s">
        <v>2784</v>
      </c>
      <c r="H802" s="7" t="s">
        <v>2785</v>
      </c>
    </row>
    <row r="803" spans="1:8" ht="30" x14ac:dyDescent="0.25">
      <c r="A803" s="6" t="s">
        <v>2786</v>
      </c>
      <c r="B803" s="2" t="s">
        <v>11</v>
      </c>
      <c r="C803" s="2" t="s">
        <v>2787</v>
      </c>
      <c r="D803" s="2" t="s">
        <v>2788</v>
      </c>
      <c r="E803" s="2" t="s">
        <v>295</v>
      </c>
      <c r="F803" s="2" t="s">
        <v>99</v>
      </c>
      <c r="G803" s="3" t="s">
        <v>2789</v>
      </c>
      <c r="H803" s="7" t="s">
        <v>2790</v>
      </c>
    </row>
    <row r="804" spans="1:8" ht="30" x14ac:dyDescent="0.25">
      <c r="A804" s="6" t="s">
        <v>2791</v>
      </c>
      <c r="B804" s="2" t="s">
        <v>46</v>
      </c>
      <c r="C804" s="2"/>
      <c r="D804" s="2" t="s">
        <v>330</v>
      </c>
      <c r="E804" s="2" t="s">
        <v>580</v>
      </c>
      <c r="F804" s="2" t="s">
        <v>189</v>
      </c>
      <c r="G804" s="3" t="s">
        <v>2792</v>
      </c>
      <c r="H804" s="7" t="s">
        <v>2793</v>
      </c>
    </row>
    <row r="805" spans="1:8" ht="30" x14ac:dyDescent="0.25">
      <c r="A805" s="6" t="s">
        <v>2794</v>
      </c>
      <c r="B805" s="2" t="s">
        <v>11</v>
      </c>
      <c r="C805" s="2">
        <v>1210109336243</v>
      </c>
      <c r="D805" s="2" t="s">
        <v>2795</v>
      </c>
      <c r="E805" s="2" t="s">
        <v>67</v>
      </c>
      <c r="F805" s="2" t="s">
        <v>68</v>
      </c>
      <c r="G805" s="3" t="s">
        <v>2796</v>
      </c>
      <c r="H805" s="7">
        <v>966731919</v>
      </c>
    </row>
    <row r="806" spans="1:8" ht="30" x14ac:dyDescent="0.25">
      <c r="A806" s="6" t="s">
        <v>2797</v>
      </c>
      <c r="B806" s="2" t="s">
        <v>46</v>
      </c>
      <c r="C806" s="2">
        <v>4320212977049</v>
      </c>
      <c r="D806" s="2" t="s">
        <v>2798</v>
      </c>
      <c r="E806" s="2" t="s">
        <v>598</v>
      </c>
      <c r="F806" s="2" t="s">
        <v>323</v>
      </c>
      <c r="G806" s="3" t="s">
        <v>2799</v>
      </c>
      <c r="H806" s="7" t="s">
        <v>2800</v>
      </c>
    </row>
    <row r="807" spans="1:8" ht="38.25" x14ac:dyDescent="0.25">
      <c r="A807" s="6" t="s">
        <v>2801</v>
      </c>
      <c r="B807" s="2" t="s">
        <v>11</v>
      </c>
      <c r="C807" s="2">
        <v>5440046983574</v>
      </c>
      <c r="D807" s="2" t="s">
        <v>2802</v>
      </c>
      <c r="E807" s="2" t="s">
        <v>183</v>
      </c>
      <c r="F807" s="2" t="s">
        <v>88</v>
      </c>
      <c r="G807" s="3" t="s">
        <v>2803</v>
      </c>
      <c r="H807" s="7">
        <v>812880410</v>
      </c>
    </row>
    <row r="808" spans="1:8" ht="30" x14ac:dyDescent="0.25">
      <c r="A808" s="6" t="s">
        <v>2804</v>
      </c>
      <c r="B808" s="2" t="s">
        <v>46</v>
      </c>
      <c r="C808" s="2"/>
      <c r="D808" s="2" t="s">
        <v>2805</v>
      </c>
      <c r="E808" s="2" t="s">
        <v>20</v>
      </c>
      <c r="F808" s="2" t="s">
        <v>21</v>
      </c>
      <c r="G808" s="3" t="s">
        <v>2806</v>
      </c>
      <c r="H808" s="7" t="s">
        <v>2807</v>
      </c>
    </row>
    <row r="809" spans="1:8" ht="30" x14ac:dyDescent="0.25">
      <c r="A809" s="6" t="s">
        <v>2808</v>
      </c>
      <c r="B809" s="2" t="s">
        <v>46</v>
      </c>
      <c r="C809" s="2">
        <v>4210143149568</v>
      </c>
      <c r="D809" s="2" t="s">
        <v>1950</v>
      </c>
      <c r="E809" s="2" t="s">
        <v>195</v>
      </c>
      <c r="F809" s="2" t="s">
        <v>42</v>
      </c>
      <c r="G809" s="3" t="s">
        <v>2809</v>
      </c>
      <c r="H809" s="7">
        <v>99261386</v>
      </c>
    </row>
    <row r="810" spans="1:8" ht="30" x14ac:dyDescent="0.25">
      <c r="A810" s="6" t="s">
        <v>2810</v>
      </c>
      <c r="B810" s="2" t="s">
        <v>58</v>
      </c>
      <c r="C810" s="2"/>
      <c r="D810" s="2" t="s">
        <v>13</v>
      </c>
      <c r="E810" s="2" t="s">
        <v>172</v>
      </c>
      <c r="F810" s="2" t="s">
        <v>173</v>
      </c>
      <c r="G810" s="3" t="s">
        <v>2811</v>
      </c>
      <c r="H810" s="7" t="s">
        <v>2812</v>
      </c>
    </row>
    <row r="811" spans="1:8" ht="60" x14ac:dyDescent="0.25">
      <c r="A811" s="6" t="s">
        <v>2813</v>
      </c>
      <c r="B811" s="2" t="s">
        <v>11</v>
      </c>
      <c r="C811" s="2">
        <v>1110114313429</v>
      </c>
      <c r="D811" s="2" t="s">
        <v>559</v>
      </c>
      <c r="E811" s="2" t="s">
        <v>178</v>
      </c>
      <c r="F811" s="2" t="s">
        <v>189</v>
      </c>
      <c r="G811" s="3" t="s">
        <v>2814</v>
      </c>
      <c r="H811" s="7">
        <v>92334880445</v>
      </c>
    </row>
    <row r="812" spans="1:8" ht="30" x14ac:dyDescent="0.25">
      <c r="A812" s="6" t="s">
        <v>2815</v>
      </c>
      <c r="B812" s="2" t="s">
        <v>11</v>
      </c>
      <c r="C812" s="2" t="s">
        <v>2816</v>
      </c>
      <c r="D812" s="2" t="s">
        <v>2162</v>
      </c>
      <c r="E812" s="2" t="s">
        <v>215</v>
      </c>
      <c r="F812" s="2" t="s">
        <v>99</v>
      </c>
      <c r="G812" s="3" t="s">
        <v>2817</v>
      </c>
      <c r="H812" s="7" t="s">
        <v>2818</v>
      </c>
    </row>
    <row r="813" spans="1:8" ht="30" x14ac:dyDescent="0.25">
      <c r="A813" s="6" t="s">
        <v>2819</v>
      </c>
      <c r="B813" s="2" t="s">
        <v>84</v>
      </c>
      <c r="C813" s="2"/>
      <c r="D813" s="2" t="s">
        <v>2106</v>
      </c>
      <c r="E813" s="2" t="s">
        <v>738</v>
      </c>
      <c r="F813" s="2" t="s">
        <v>739</v>
      </c>
      <c r="G813" s="3" t="s">
        <v>2820</v>
      </c>
      <c r="H813" s="7" t="s">
        <v>2821</v>
      </c>
    </row>
    <row r="814" spans="1:8" ht="30" x14ac:dyDescent="0.25">
      <c r="A814" s="6" t="s">
        <v>2822</v>
      </c>
      <c r="B814" s="2" t="s">
        <v>11</v>
      </c>
      <c r="C814" s="2">
        <v>3710218921399</v>
      </c>
      <c r="D814" s="2" t="s">
        <v>2775</v>
      </c>
      <c r="E814" s="2" t="s">
        <v>124</v>
      </c>
      <c r="F814" s="2" t="s">
        <v>99</v>
      </c>
      <c r="G814" s="3" t="s">
        <v>2823</v>
      </c>
      <c r="H814" s="7">
        <v>924235952811</v>
      </c>
    </row>
    <row r="815" spans="1:8" ht="30.75" thickBot="1" x14ac:dyDescent="0.3">
      <c r="A815" s="8" t="s">
        <v>2824</v>
      </c>
      <c r="B815" s="9" t="s">
        <v>46</v>
      </c>
      <c r="C815" s="9"/>
      <c r="D815" s="9" t="s">
        <v>2825</v>
      </c>
      <c r="E815" s="9" t="s">
        <v>295</v>
      </c>
      <c r="F815" s="9" t="s">
        <v>99</v>
      </c>
      <c r="G815" s="10" t="s">
        <v>2826</v>
      </c>
      <c r="H815" s="11" t="s">
        <v>2827</v>
      </c>
    </row>
    <row r="817" spans="1:8" ht="15.75" thickBot="1" x14ac:dyDescent="0.3"/>
    <row r="818" spans="1:8" ht="15" customHeight="1" x14ac:dyDescent="0.25">
      <c r="A818" s="27" t="s">
        <v>2828</v>
      </c>
      <c r="B818" s="28"/>
      <c r="C818" s="28"/>
      <c r="D818" s="28"/>
      <c r="E818" s="28"/>
      <c r="F818" s="28"/>
      <c r="G818" s="28"/>
      <c r="H818" s="29"/>
    </row>
    <row r="819" spans="1:8" x14ac:dyDescent="0.25">
      <c r="A819" s="4" t="s">
        <v>2</v>
      </c>
      <c r="B819" s="1" t="s">
        <v>3</v>
      </c>
      <c r="C819" s="1" t="s">
        <v>4</v>
      </c>
      <c r="D819" s="1" t="s">
        <v>5</v>
      </c>
      <c r="E819" s="1" t="s">
        <v>6</v>
      </c>
      <c r="F819" s="1" t="s">
        <v>7</v>
      </c>
      <c r="G819" s="1" t="s">
        <v>8</v>
      </c>
      <c r="H819" s="5" t="s">
        <v>9</v>
      </c>
    </row>
    <row r="820" spans="1:8" ht="38.25" x14ac:dyDescent="0.25">
      <c r="A820" s="6" t="s">
        <v>2829</v>
      </c>
      <c r="B820" s="2" t="s">
        <v>1831</v>
      </c>
      <c r="C820" s="2"/>
      <c r="D820" s="2" t="s">
        <v>2830</v>
      </c>
      <c r="E820" s="2" t="s">
        <v>215</v>
      </c>
      <c r="F820" s="2" t="s">
        <v>99</v>
      </c>
      <c r="G820" s="3" t="s">
        <v>2831</v>
      </c>
      <c r="H820" s="7" t="s">
        <v>2832</v>
      </c>
    </row>
    <row r="821" spans="1:8" ht="30" x14ac:dyDescent="0.25">
      <c r="A821" s="6" t="s">
        <v>2833</v>
      </c>
      <c r="B821" s="2" t="s">
        <v>11</v>
      </c>
      <c r="C821" s="2">
        <v>3520113133918</v>
      </c>
      <c r="D821" s="2" t="s">
        <v>140</v>
      </c>
      <c r="E821" s="2" t="s">
        <v>215</v>
      </c>
      <c r="F821" s="2" t="s">
        <v>99</v>
      </c>
      <c r="G821" s="3" t="s">
        <v>2834</v>
      </c>
      <c r="H821" s="7" t="s">
        <v>2835</v>
      </c>
    </row>
    <row r="822" spans="1:8" ht="60" x14ac:dyDescent="0.25">
      <c r="A822" s="6" t="s">
        <v>2836</v>
      </c>
      <c r="B822" s="2" t="s">
        <v>11</v>
      </c>
      <c r="C822" s="2" t="s">
        <v>2837</v>
      </c>
      <c r="D822" s="2" t="s">
        <v>13</v>
      </c>
      <c r="E822" s="2" t="s">
        <v>14</v>
      </c>
      <c r="F822" s="2" t="s">
        <v>15</v>
      </c>
      <c r="G822" s="3" t="s">
        <v>2838</v>
      </c>
      <c r="H822" s="7" t="s">
        <v>2839</v>
      </c>
    </row>
    <row r="823" spans="1:8" ht="60" x14ac:dyDescent="0.25">
      <c r="A823" s="6" t="s">
        <v>2840</v>
      </c>
      <c r="B823" s="2" t="s">
        <v>46</v>
      </c>
      <c r="C823" s="2">
        <v>4210199628003</v>
      </c>
      <c r="D823" s="2" t="s">
        <v>187</v>
      </c>
      <c r="E823" s="2" t="s">
        <v>195</v>
      </c>
      <c r="F823" s="2" t="s">
        <v>42</v>
      </c>
      <c r="G823" s="3" t="s">
        <v>2841</v>
      </c>
      <c r="H823" s="7"/>
    </row>
    <row r="824" spans="1:8" ht="60" x14ac:dyDescent="0.25">
      <c r="A824" s="6" t="s">
        <v>2842</v>
      </c>
      <c r="B824" s="2" t="s">
        <v>11</v>
      </c>
      <c r="C824" s="2"/>
      <c r="D824" s="2" t="s">
        <v>2843</v>
      </c>
      <c r="E824" s="2" t="s">
        <v>295</v>
      </c>
      <c r="F824" s="2" t="s">
        <v>99</v>
      </c>
      <c r="G824" s="3" t="s">
        <v>2844</v>
      </c>
      <c r="H824" s="7" t="s">
        <v>2845</v>
      </c>
    </row>
    <row r="825" spans="1:8" ht="30" x14ac:dyDescent="0.25">
      <c r="A825" s="6" t="s">
        <v>2846</v>
      </c>
      <c r="B825" s="2" t="s">
        <v>58</v>
      </c>
      <c r="C825" s="2"/>
      <c r="D825" s="2" t="s">
        <v>19</v>
      </c>
      <c r="E825" s="2" t="s">
        <v>195</v>
      </c>
      <c r="F825" s="2" t="s">
        <v>42</v>
      </c>
      <c r="G825" s="3" t="s">
        <v>2847</v>
      </c>
      <c r="H825" s="7">
        <v>99264395</v>
      </c>
    </row>
    <row r="826" spans="1:8" ht="45" x14ac:dyDescent="0.25">
      <c r="A826" s="6" t="s">
        <v>2848</v>
      </c>
      <c r="B826" s="2" t="s">
        <v>367</v>
      </c>
      <c r="C826" s="2"/>
      <c r="D826" s="2" t="s">
        <v>187</v>
      </c>
      <c r="E826" s="2" t="s">
        <v>119</v>
      </c>
      <c r="F826" s="2" t="s">
        <v>15</v>
      </c>
      <c r="G826" s="3" t="s">
        <v>2849</v>
      </c>
      <c r="H826" s="7" t="s">
        <v>2850</v>
      </c>
    </row>
    <row r="827" spans="1:8" ht="30" x14ac:dyDescent="0.25">
      <c r="A827" s="6" t="s">
        <v>2851</v>
      </c>
      <c r="B827" s="2" t="s">
        <v>58</v>
      </c>
      <c r="C827" s="2"/>
      <c r="D827" s="2" t="s">
        <v>140</v>
      </c>
      <c r="E827" s="2" t="s">
        <v>124</v>
      </c>
      <c r="F827" s="2" t="s">
        <v>99</v>
      </c>
      <c r="G827" s="3" t="s">
        <v>2852</v>
      </c>
      <c r="H827" s="7" t="s">
        <v>2853</v>
      </c>
    </row>
    <row r="828" spans="1:8" ht="60" x14ac:dyDescent="0.25">
      <c r="A828" s="6" t="s">
        <v>2854</v>
      </c>
      <c r="B828" s="2" t="s">
        <v>11</v>
      </c>
      <c r="C828" s="2"/>
      <c r="D828" s="2" t="s">
        <v>2855</v>
      </c>
      <c r="E828" s="2" t="s">
        <v>465</v>
      </c>
      <c r="F828" s="2" t="s">
        <v>21</v>
      </c>
      <c r="G828" s="3" t="s">
        <v>2856</v>
      </c>
      <c r="H828" s="7" t="s">
        <v>2857</v>
      </c>
    </row>
    <row r="829" spans="1:8" ht="38.25" x14ac:dyDescent="0.25">
      <c r="A829" s="6" t="s">
        <v>2858</v>
      </c>
      <c r="B829" s="2" t="s">
        <v>11</v>
      </c>
      <c r="C829" s="2">
        <v>1560254083185</v>
      </c>
      <c r="D829" s="2" t="s">
        <v>2859</v>
      </c>
      <c r="E829" s="2" t="s">
        <v>1047</v>
      </c>
      <c r="F829" s="2" t="s">
        <v>1048</v>
      </c>
      <c r="G829" s="3" t="s">
        <v>2860</v>
      </c>
      <c r="H829" s="7">
        <v>92946724153</v>
      </c>
    </row>
    <row r="830" spans="1:8" ht="60" x14ac:dyDescent="0.25">
      <c r="A830" s="6" t="s">
        <v>2861</v>
      </c>
      <c r="B830" s="2" t="s">
        <v>2862</v>
      </c>
      <c r="C830" s="2"/>
      <c r="D830" s="2" t="s">
        <v>0</v>
      </c>
      <c r="E830" s="2" t="s">
        <v>14</v>
      </c>
      <c r="F830" s="2" t="s">
        <v>15</v>
      </c>
      <c r="G830" s="3" t="s">
        <v>2863</v>
      </c>
      <c r="H830" s="7" t="s">
        <v>2864</v>
      </c>
    </row>
    <row r="831" spans="1:8" ht="30" x14ac:dyDescent="0.25">
      <c r="A831" s="6" t="s">
        <v>2865</v>
      </c>
      <c r="B831" s="2" t="s">
        <v>367</v>
      </c>
      <c r="C831" s="2"/>
      <c r="D831" s="2"/>
      <c r="E831" s="2" t="s">
        <v>31</v>
      </c>
      <c r="F831" s="2" t="s">
        <v>15</v>
      </c>
      <c r="G831" s="3" t="s">
        <v>2866</v>
      </c>
      <c r="H831" s="7" t="s">
        <v>2867</v>
      </c>
    </row>
    <row r="832" spans="1:8" ht="30" x14ac:dyDescent="0.25">
      <c r="A832" s="6" t="s">
        <v>2868</v>
      </c>
      <c r="B832" s="2" t="s">
        <v>367</v>
      </c>
      <c r="C832" s="2"/>
      <c r="D832" s="2" t="s">
        <v>2869</v>
      </c>
      <c r="E832" s="2" t="s">
        <v>31</v>
      </c>
      <c r="F832" s="2" t="s">
        <v>15</v>
      </c>
      <c r="G832" s="3" t="s">
        <v>2870</v>
      </c>
      <c r="H832" s="7" t="s">
        <v>2871</v>
      </c>
    </row>
    <row r="833" spans="1:8" ht="38.25" x14ac:dyDescent="0.25">
      <c r="A833" s="6" t="s">
        <v>2872</v>
      </c>
      <c r="B833" s="2" t="s">
        <v>367</v>
      </c>
      <c r="C833" s="2"/>
      <c r="D833" s="2" t="s">
        <v>2873</v>
      </c>
      <c r="E833" s="2" t="s">
        <v>370</v>
      </c>
      <c r="F833" s="2" t="s">
        <v>15</v>
      </c>
      <c r="G833" s="3" t="s">
        <v>2874</v>
      </c>
      <c r="H833" s="7" t="s">
        <v>2875</v>
      </c>
    </row>
    <row r="834" spans="1:8" ht="60" x14ac:dyDescent="0.25">
      <c r="A834" s="6" t="s">
        <v>2876</v>
      </c>
      <c r="B834" s="2" t="s">
        <v>46</v>
      </c>
      <c r="C834" s="2" t="s">
        <v>2877</v>
      </c>
      <c r="D834" s="2" t="s">
        <v>2878</v>
      </c>
      <c r="E834" s="2" t="s">
        <v>738</v>
      </c>
      <c r="F834" s="2" t="s">
        <v>739</v>
      </c>
      <c r="G834" s="3" t="s">
        <v>2879</v>
      </c>
      <c r="H834" s="7" t="s">
        <v>2880</v>
      </c>
    </row>
    <row r="835" spans="1:8" ht="30" x14ac:dyDescent="0.25">
      <c r="A835" s="6" t="s">
        <v>2881</v>
      </c>
      <c r="B835" s="2" t="s">
        <v>58</v>
      </c>
      <c r="C835" s="2"/>
      <c r="D835" s="2" t="s">
        <v>2882</v>
      </c>
      <c r="E835" s="2" t="s">
        <v>1336</v>
      </c>
      <c r="F835" s="2" t="s">
        <v>42</v>
      </c>
      <c r="G835" s="3" t="s">
        <v>2883</v>
      </c>
      <c r="H835" s="7" t="s">
        <v>2884</v>
      </c>
    </row>
    <row r="836" spans="1:8" ht="63.75" x14ac:dyDescent="0.25">
      <c r="A836" s="6" t="s">
        <v>2885</v>
      </c>
      <c r="B836" s="2" t="s">
        <v>1525</v>
      </c>
      <c r="C836" s="2" t="s">
        <v>2886</v>
      </c>
      <c r="D836" s="2" t="s">
        <v>2887</v>
      </c>
      <c r="E836" s="2" t="s">
        <v>124</v>
      </c>
      <c r="F836" s="2" t="s">
        <v>99</v>
      </c>
      <c r="G836" s="3" t="s">
        <v>2888</v>
      </c>
      <c r="H836" s="7" t="s">
        <v>2889</v>
      </c>
    </row>
    <row r="837" spans="1:8" ht="30" x14ac:dyDescent="0.25">
      <c r="A837" s="6" t="s">
        <v>2890</v>
      </c>
      <c r="B837" s="2" t="s">
        <v>2891</v>
      </c>
      <c r="C837" s="2"/>
      <c r="D837" s="2" t="s">
        <v>187</v>
      </c>
      <c r="E837" s="2" t="s">
        <v>215</v>
      </c>
      <c r="F837" s="2" t="s">
        <v>99</v>
      </c>
      <c r="G837" s="3" t="s">
        <v>2892</v>
      </c>
      <c r="H837" s="7" t="s">
        <v>2893</v>
      </c>
    </row>
    <row r="838" spans="1:8" ht="30" x14ac:dyDescent="0.25">
      <c r="A838" s="6" t="s">
        <v>2894</v>
      </c>
      <c r="B838" s="2" t="s">
        <v>1037</v>
      </c>
      <c r="C838" s="2"/>
      <c r="D838" s="2" t="s">
        <v>2895</v>
      </c>
      <c r="E838" s="2" t="s">
        <v>178</v>
      </c>
      <c r="F838" s="2" t="s">
        <v>15</v>
      </c>
      <c r="G838" s="3" t="s">
        <v>2896</v>
      </c>
      <c r="H838" s="7" t="s">
        <v>2897</v>
      </c>
    </row>
    <row r="839" spans="1:8" ht="30" x14ac:dyDescent="0.25">
      <c r="A839" s="6" t="s">
        <v>2898</v>
      </c>
      <c r="B839" s="2" t="s">
        <v>58</v>
      </c>
      <c r="C839" s="2"/>
      <c r="D839" s="2" t="s">
        <v>2899</v>
      </c>
      <c r="E839" s="2" t="s">
        <v>195</v>
      </c>
      <c r="F839" s="2" t="s">
        <v>42</v>
      </c>
      <c r="G839" s="3" t="s">
        <v>2900</v>
      </c>
      <c r="H839" s="7"/>
    </row>
    <row r="840" spans="1:8" ht="30" x14ac:dyDescent="0.25">
      <c r="A840" s="6" t="s">
        <v>2901</v>
      </c>
      <c r="B840" s="2" t="s">
        <v>49</v>
      </c>
      <c r="C840" s="2" t="s">
        <v>2902</v>
      </c>
      <c r="D840" s="2" t="s">
        <v>59</v>
      </c>
      <c r="E840" s="2" t="s">
        <v>51</v>
      </c>
      <c r="F840" s="2" t="s">
        <v>21</v>
      </c>
      <c r="G840" s="3" t="s">
        <v>2903</v>
      </c>
      <c r="H840" s="7" t="s">
        <v>2904</v>
      </c>
    </row>
    <row r="841" spans="1:8" ht="30" x14ac:dyDescent="0.25">
      <c r="A841" s="6" t="s">
        <v>2905</v>
      </c>
      <c r="B841" s="2" t="s">
        <v>11</v>
      </c>
      <c r="C841" s="2">
        <v>3740113674522</v>
      </c>
      <c r="D841" s="2" t="s">
        <v>893</v>
      </c>
      <c r="E841" s="2" t="s">
        <v>291</v>
      </c>
      <c r="F841" s="2" t="s">
        <v>21</v>
      </c>
      <c r="G841" s="3" t="s">
        <v>2906</v>
      </c>
      <c r="H841" s="7" t="s">
        <v>2907</v>
      </c>
    </row>
    <row r="842" spans="1:8" ht="30" x14ac:dyDescent="0.25">
      <c r="A842" s="6" t="s">
        <v>2908</v>
      </c>
      <c r="B842" s="2" t="s">
        <v>563</v>
      </c>
      <c r="C842" s="2">
        <v>4130626182224</v>
      </c>
      <c r="D842" s="2" t="s">
        <v>2798</v>
      </c>
      <c r="E842" s="2" t="s">
        <v>598</v>
      </c>
      <c r="F842" s="2" t="s">
        <v>323</v>
      </c>
      <c r="G842" s="3" t="s">
        <v>2909</v>
      </c>
      <c r="H842" s="7"/>
    </row>
    <row r="843" spans="1:8" ht="60" x14ac:dyDescent="0.25">
      <c r="A843" s="6" t="s">
        <v>2910</v>
      </c>
      <c r="B843" s="2" t="s">
        <v>11</v>
      </c>
      <c r="C843" s="2"/>
      <c r="D843" s="2" t="s">
        <v>2911</v>
      </c>
      <c r="E843" s="2" t="s">
        <v>124</v>
      </c>
      <c r="F843" s="2" t="s">
        <v>99</v>
      </c>
      <c r="G843" s="3" t="s">
        <v>2912</v>
      </c>
      <c r="H843" s="7" t="s">
        <v>2913</v>
      </c>
    </row>
    <row r="844" spans="1:8" ht="38.25" x14ac:dyDescent="0.25">
      <c r="A844" s="6" t="s">
        <v>2914</v>
      </c>
      <c r="B844" s="2" t="s">
        <v>11</v>
      </c>
      <c r="C844" s="2"/>
      <c r="D844" s="2" t="s">
        <v>187</v>
      </c>
      <c r="E844" s="2" t="s">
        <v>195</v>
      </c>
      <c r="F844" s="2" t="s">
        <v>42</v>
      </c>
      <c r="G844" s="3" t="s">
        <v>2915</v>
      </c>
      <c r="H844" s="7" t="s">
        <v>2916</v>
      </c>
    </row>
    <row r="845" spans="1:8" ht="30" x14ac:dyDescent="0.25">
      <c r="A845" s="6" t="s">
        <v>2917</v>
      </c>
      <c r="B845" s="2" t="s">
        <v>46</v>
      </c>
      <c r="C845" s="2"/>
      <c r="D845" s="2" t="s">
        <v>47</v>
      </c>
      <c r="E845" s="2" t="s">
        <v>166</v>
      </c>
      <c r="F845" s="2" t="s">
        <v>167</v>
      </c>
      <c r="G845" s="3" t="s">
        <v>2918</v>
      </c>
      <c r="H845" s="7">
        <v>923335206056</v>
      </c>
    </row>
    <row r="846" spans="1:8" ht="63.75" x14ac:dyDescent="0.25">
      <c r="A846" s="6" t="s">
        <v>2919</v>
      </c>
      <c r="B846" s="2" t="s">
        <v>2920</v>
      </c>
      <c r="C846" s="2"/>
      <c r="D846" s="2" t="s">
        <v>187</v>
      </c>
      <c r="E846" s="2" t="s">
        <v>195</v>
      </c>
      <c r="F846" s="2" t="s">
        <v>42</v>
      </c>
      <c r="G846" s="3" t="s">
        <v>2921</v>
      </c>
      <c r="H846" s="7" t="s">
        <v>2922</v>
      </c>
    </row>
    <row r="847" spans="1:8" ht="30" x14ac:dyDescent="0.25">
      <c r="A847" s="6" t="s">
        <v>2923</v>
      </c>
      <c r="B847" s="2" t="s">
        <v>11</v>
      </c>
      <c r="C847" s="2" t="s">
        <v>2924</v>
      </c>
      <c r="D847" s="2" t="s">
        <v>47</v>
      </c>
      <c r="E847" s="2" t="s">
        <v>585</v>
      </c>
      <c r="F847" s="2" t="s">
        <v>586</v>
      </c>
      <c r="G847" s="3" t="s">
        <v>2925</v>
      </c>
      <c r="H847" s="7" t="s">
        <v>2926</v>
      </c>
    </row>
    <row r="848" spans="1:8" ht="60" x14ac:dyDescent="0.25">
      <c r="A848" s="6" t="s">
        <v>2927</v>
      </c>
      <c r="B848" s="2" t="s">
        <v>46</v>
      </c>
      <c r="C848" s="2"/>
      <c r="D848" s="2" t="s">
        <v>2928</v>
      </c>
      <c r="E848" s="2" t="s">
        <v>291</v>
      </c>
      <c r="F848" s="2" t="s">
        <v>21</v>
      </c>
      <c r="G848" s="3" t="s">
        <v>2929</v>
      </c>
      <c r="H848" s="7" t="s">
        <v>2930</v>
      </c>
    </row>
    <row r="849" spans="1:8" ht="30" x14ac:dyDescent="0.25">
      <c r="A849" s="6" t="s">
        <v>2931</v>
      </c>
      <c r="B849" s="2" t="s">
        <v>261</v>
      </c>
      <c r="C849" s="2">
        <v>6110170762026</v>
      </c>
      <c r="D849" s="2" t="s">
        <v>19</v>
      </c>
      <c r="E849" s="2" t="s">
        <v>51</v>
      </c>
      <c r="F849" s="2" t="s">
        <v>21</v>
      </c>
      <c r="G849" s="3" t="s">
        <v>2932</v>
      </c>
      <c r="H849" s="7">
        <v>518443718</v>
      </c>
    </row>
    <row r="850" spans="1:8" ht="30" x14ac:dyDescent="0.25">
      <c r="A850" s="6" t="s">
        <v>2933</v>
      </c>
      <c r="B850" s="2" t="s">
        <v>2934</v>
      </c>
      <c r="C850" s="2">
        <v>6110117203266</v>
      </c>
      <c r="D850" s="2" t="s">
        <v>2935</v>
      </c>
      <c r="E850" s="2" t="s">
        <v>20</v>
      </c>
      <c r="F850" s="2" t="s">
        <v>21</v>
      </c>
      <c r="G850" s="3" t="s">
        <v>2936</v>
      </c>
      <c r="H850" s="7" t="s">
        <v>2937</v>
      </c>
    </row>
    <row r="851" spans="1:8" ht="89.25" x14ac:dyDescent="0.25">
      <c r="A851" s="6" t="s">
        <v>2938</v>
      </c>
      <c r="B851" s="2" t="s">
        <v>2939</v>
      </c>
      <c r="C851" s="2"/>
      <c r="D851" s="2" t="s">
        <v>2940</v>
      </c>
      <c r="E851" s="2" t="s">
        <v>232</v>
      </c>
      <c r="F851" s="2" t="s">
        <v>42</v>
      </c>
      <c r="G851" s="3" t="s">
        <v>2941</v>
      </c>
      <c r="H851" s="7" t="s">
        <v>2942</v>
      </c>
    </row>
    <row r="852" spans="1:8" ht="30" x14ac:dyDescent="0.25">
      <c r="A852" s="6" t="s">
        <v>2943</v>
      </c>
      <c r="B852" s="2" t="s">
        <v>11</v>
      </c>
      <c r="C852" s="2"/>
      <c r="D852" s="2" t="s">
        <v>487</v>
      </c>
      <c r="E852" s="2" t="s">
        <v>291</v>
      </c>
      <c r="F852" s="2" t="s">
        <v>21</v>
      </c>
      <c r="G852" s="3" t="s">
        <v>2944</v>
      </c>
      <c r="H852" s="7" t="s">
        <v>2945</v>
      </c>
    </row>
    <row r="853" spans="1:8" ht="60" x14ac:dyDescent="0.25">
      <c r="A853" s="6" t="s">
        <v>2946</v>
      </c>
      <c r="B853" s="2" t="s">
        <v>2947</v>
      </c>
      <c r="C853" s="2"/>
      <c r="D853" s="2" t="s">
        <v>2948</v>
      </c>
      <c r="E853" s="2" t="s">
        <v>124</v>
      </c>
      <c r="F853" s="2" t="s">
        <v>99</v>
      </c>
      <c r="G853" s="3" t="s">
        <v>2949</v>
      </c>
      <c r="H853" s="7" t="s">
        <v>2950</v>
      </c>
    </row>
    <row r="854" spans="1:8" ht="38.25" x14ac:dyDescent="0.25">
      <c r="A854" s="6" t="s">
        <v>2951</v>
      </c>
      <c r="B854" s="2" t="s">
        <v>2762</v>
      </c>
      <c r="C854" s="2"/>
      <c r="D854" s="2" t="s">
        <v>2952</v>
      </c>
      <c r="E854" s="2" t="s">
        <v>495</v>
      </c>
      <c r="F854" s="2" t="s">
        <v>167</v>
      </c>
      <c r="G854" s="3" t="s">
        <v>2953</v>
      </c>
      <c r="H854" s="7" t="s">
        <v>2954</v>
      </c>
    </row>
    <row r="855" spans="1:8" ht="30" x14ac:dyDescent="0.25">
      <c r="A855" s="6" t="s">
        <v>2955</v>
      </c>
      <c r="B855" s="2" t="s">
        <v>58</v>
      </c>
      <c r="C855" s="2">
        <v>413037774531</v>
      </c>
      <c r="D855" s="2" t="s">
        <v>13</v>
      </c>
      <c r="E855" s="2" t="s">
        <v>598</v>
      </c>
      <c r="F855" s="2" t="s">
        <v>323</v>
      </c>
      <c r="G855" s="3" t="s">
        <v>2956</v>
      </c>
      <c r="H855" s="7">
        <v>3433587936</v>
      </c>
    </row>
    <row r="856" spans="1:8" ht="51" x14ac:dyDescent="0.25">
      <c r="A856" s="6" t="s">
        <v>2957</v>
      </c>
      <c r="B856" s="2" t="s">
        <v>128</v>
      </c>
      <c r="C856" s="2">
        <v>5440046805069</v>
      </c>
      <c r="D856" s="2" t="s">
        <v>2958</v>
      </c>
      <c r="E856" s="2" t="s">
        <v>152</v>
      </c>
      <c r="F856" s="2" t="s">
        <v>153</v>
      </c>
      <c r="G856" s="3" t="s">
        <v>2959</v>
      </c>
      <c r="H856" s="7" t="s">
        <v>2960</v>
      </c>
    </row>
    <row r="857" spans="1:8" ht="30" x14ac:dyDescent="0.25">
      <c r="A857" s="6" t="s">
        <v>2961</v>
      </c>
      <c r="B857" s="2" t="s">
        <v>11</v>
      </c>
      <c r="C857" s="2">
        <v>1730132103846</v>
      </c>
      <c r="D857" s="2" t="s">
        <v>691</v>
      </c>
      <c r="E857" s="2" t="s">
        <v>580</v>
      </c>
      <c r="F857" s="2" t="s">
        <v>189</v>
      </c>
      <c r="G857" s="3" t="s">
        <v>2962</v>
      </c>
      <c r="H857" s="7" t="s">
        <v>2963</v>
      </c>
    </row>
    <row r="858" spans="1:8" ht="38.25" x14ac:dyDescent="0.25">
      <c r="A858" s="6" t="s">
        <v>2964</v>
      </c>
      <c r="B858" s="2" t="s">
        <v>2965</v>
      </c>
      <c r="C858" s="2"/>
      <c r="D858" s="2" t="s">
        <v>187</v>
      </c>
      <c r="E858" s="2" t="s">
        <v>220</v>
      </c>
      <c r="F858" s="2" t="s">
        <v>99</v>
      </c>
      <c r="G858" s="3" t="s">
        <v>2966</v>
      </c>
      <c r="H858" s="7"/>
    </row>
    <row r="859" spans="1:8" ht="30" x14ac:dyDescent="0.25">
      <c r="A859" s="6" t="s">
        <v>2967</v>
      </c>
      <c r="B859" s="2" t="s">
        <v>726</v>
      </c>
      <c r="C859" s="2"/>
      <c r="D859" s="2" t="s">
        <v>2968</v>
      </c>
      <c r="E859" s="2" t="s">
        <v>14</v>
      </c>
      <c r="F859" s="2" t="s">
        <v>99</v>
      </c>
      <c r="G859" s="3" t="s">
        <v>2969</v>
      </c>
      <c r="H859" s="7">
        <f>92-322-4401930</f>
        <v>-4402160</v>
      </c>
    </row>
    <row r="860" spans="1:8" ht="30" x14ac:dyDescent="0.25">
      <c r="A860" s="6" t="s">
        <v>2970</v>
      </c>
      <c r="B860" s="2" t="s">
        <v>46</v>
      </c>
      <c r="C860" s="2"/>
      <c r="D860" s="2" t="s">
        <v>2526</v>
      </c>
      <c r="E860" s="2" t="s">
        <v>124</v>
      </c>
      <c r="F860" s="2" t="s">
        <v>99</v>
      </c>
      <c r="G860" s="3" t="s">
        <v>2971</v>
      </c>
      <c r="H860" s="7" t="s">
        <v>2352</v>
      </c>
    </row>
    <row r="861" spans="1:8" ht="30" x14ac:dyDescent="0.25">
      <c r="A861" s="6" t="s">
        <v>2972</v>
      </c>
      <c r="B861" s="2" t="s">
        <v>46</v>
      </c>
      <c r="C861" s="2" t="s">
        <v>2973</v>
      </c>
      <c r="D861" s="2" t="s">
        <v>13</v>
      </c>
      <c r="E861" s="2" t="s">
        <v>580</v>
      </c>
      <c r="F861" s="2" t="s">
        <v>189</v>
      </c>
      <c r="G861" s="3" t="s">
        <v>2974</v>
      </c>
      <c r="H861" s="7" t="s">
        <v>2975</v>
      </c>
    </row>
    <row r="862" spans="1:8" ht="30" x14ac:dyDescent="0.25">
      <c r="A862" s="6" t="s">
        <v>2976</v>
      </c>
      <c r="B862" s="2" t="s">
        <v>11</v>
      </c>
      <c r="C862" s="2">
        <v>3460281208968</v>
      </c>
      <c r="D862" s="2" t="s">
        <v>2977</v>
      </c>
      <c r="E862" s="2" t="s">
        <v>291</v>
      </c>
      <c r="F862" s="2" t="s">
        <v>21</v>
      </c>
      <c r="G862" s="3" t="s">
        <v>2978</v>
      </c>
      <c r="H862" s="7" t="s">
        <v>2979</v>
      </c>
    </row>
    <row r="863" spans="1:8" ht="30" x14ac:dyDescent="0.25">
      <c r="A863" s="6" t="s">
        <v>2980</v>
      </c>
      <c r="B863" s="2" t="s">
        <v>11</v>
      </c>
      <c r="C863" s="2" t="s">
        <v>2981</v>
      </c>
      <c r="D863" s="2" t="s">
        <v>19</v>
      </c>
      <c r="E863" s="2" t="s">
        <v>331</v>
      </c>
      <c r="F863" s="2" t="s">
        <v>332</v>
      </c>
      <c r="G863" s="3" t="s">
        <v>2982</v>
      </c>
      <c r="H863" s="7" t="s">
        <v>2983</v>
      </c>
    </row>
    <row r="864" spans="1:8" ht="51" x14ac:dyDescent="0.25">
      <c r="A864" s="6" t="s">
        <v>2980</v>
      </c>
      <c r="B864" s="2" t="s">
        <v>11</v>
      </c>
      <c r="C864" s="2" t="s">
        <v>2981</v>
      </c>
      <c r="D864" s="2" t="s">
        <v>19</v>
      </c>
      <c r="E864" s="2" t="s">
        <v>334</v>
      </c>
      <c r="F864" s="2" t="s">
        <v>332</v>
      </c>
      <c r="G864" s="3" t="s">
        <v>2982</v>
      </c>
      <c r="H864" s="7" t="s">
        <v>2983</v>
      </c>
    </row>
    <row r="865" spans="1:8" ht="60" x14ac:dyDescent="0.25">
      <c r="A865" s="6" t="s">
        <v>2984</v>
      </c>
      <c r="B865" s="2" t="s">
        <v>1662</v>
      </c>
      <c r="C865" s="2" t="s">
        <v>2985</v>
      </c>
      <c r="D865" s="2" t="s">
        <v>1664</v>
      </c>
      <c r="E865" s="2" t="s">
        <v>1246</v>
      </c>
      <c r="F865" s="2" t="s">
        <v>42</v>
      </c>
      <c r="G865" s="3" t="s">
        <v>2986</v>
      </c>
      <c r="H865" s="7">
        <f>92-21-34410293-8</f>
        <v>-34410230</v>
      </c>
    </row>
    <row r="866" spans="1:8" ht="30" x14ac:dyDescent="0.25">
      <c r="A866" s="6" t="s">
        <v>2987</v>
      </c>
      <c r="B866" s="2" t="s">
        <v>11</v>
      </c>
      <c r="C866" s="2">
        <v>6110123618992</v>
      </c>
      <c r="D866" s="2" t="s">
        <v>2988</v>
      </c>
      <c r="E866" s="2" t="s">
        <v>495</v>
      </c>
      <c r="F866" s="2" t="s">
        <v>167</v>
      </c>
      <c r="G866" s="3" t="s">
        <v>2989</v>
      </c>
      <c r="H866" s="7" t="s">
        <v>2990</v>
      </c>
    </row>
    <row r="867" spans="1:8" ht="60" x14ac:dyDescent="0.25">
      <c r="A867" s="6" t="s">
        <v>2991</v>
      </c>
      <c r="B867" s="2" t="s">
        <v>11</v>
      </c>
      <c r="C867" s="2">
        <v>3410124564957</v>
      </c>
      <c r="D867" s="2" t="s">
        <v>330</v>
      </c>
      <c r="E867" s="2" t="s">
        <v>498</v>
      </c>
      <c r="F867" s="2" t="s">
        <v>99</v>
      </c>
      <c r="G867" s="3" t="s">
        <v>2992</v>
      </c>
      <c r="H867" s="7" t="s">
        <v>2993</v>
      </c>
    </row>
    <row r="868" spans="1:8" ht="38.25" x14ac:dyDescent="0.25">
      <c r="A868" s="6" t="s">
        <v>2994</v>
      </c>
      <c r="B868" s="2" t="s">
        <v>256</v>
      </c>
      <c r="C868" s="2"/>
      <c r="D868" s="2" t="s">
        <v>2995</v>
      </c>
      <c r="E868" s="2" t="s">
        <v>31</v>
      </c>
      <c r="F868" s="2" t="s">
        <v>15</v>
      </c>
      <c r="G868" s="3" t="s">
        <v>2996</v>
      </c>
      <c r="H868" s="7" t="s">
        <v>2997</v>
      </c>
    </row>
    <row r="869" spans="1:8" ht="39" thickBot="1" x14ac:dyDescent="0.3">
      <c r="A869" s="8" t="s">
        <v>2998</v>
      </c>
      <c r="B869" s="9" t="s">
        <v>11</v>
      </c>
      <c r="C869" s="9">
        <v>3310568978441</v>
      </c>
      <c r="D869" s="9" t="s">
        <v>2999</v>
      </c>
      <c r="E869" s="9" t="s">
        <v>20</v>
      </c>
      <c r="F869" s="9" t="s">
        <v>21</v>
      </c>
      <c r="G869" s="10" t="s">
        <v>3000</v>
      </c>
      <c r="H869" s="11" t="s">
        <v>3001</v>
      </c>
    </row>
    <row r="870" spans="1:8" ht="15.75" thickBot="1" x14ac:dyDescent="0.3"/>
    <row r="871" spans="1:8" ht="15" customHeight="1" x14ac:dyDescent="0.25">
      <c r="A871" s="27" t="s">
        <v>3002</v>
      </c>
      <c r="B871" s="28"/>
      <c r="C871" s="28"/>
      <c r="D871" s="28"/>
      <c r="E871" s="28"/>
      <c r="F871" s="28"/>
      <c r="G871" s="28"/>
      <c r="H871" s="29"/>
    </row>
    <row r="872" spans="1:8" x14ac:dyDescent="0.25">
      <c r="A872" s="4" t="s">
        <v>2</v>
      </c>
      <c r="B872" s="1" t="s">
        <v>3</v>
      </c>
      <c r="C872" s="1" t="s">
        <v>4</v>
      </c>
      <c r="D872" s="1" t="s">
        <v>5</v>
      </c>
      <c r="E872" s="1" t="s">
        <v>6</v>
      </c>
      <c r="F872" s="1" t="s">
        <v>7</v>
      </c>
      <c r="G872" s="1" t="s">
        <v>8</v>
      </c>
      <c r="H872" s="5" t="s">
        <v>9</v>
      </c>
    </row>
    <row r="873" spans="1:8" ht="30" x14ac:dyDescent="0.25">
      <c r="A873" s="6" t="s">
        <v>3003</v>
      </c>
      <c r="B873" s="2" t="s">
        <v>46</v>
      </c>
      <c r="C873" s="2" t="s">
        <v>3004</v>
      </c>
      <c r="D873" s="2" t="s">
        <v>3005</v>
      </c>
      <c r="E873" s="2" t="s">
        <v>195</v>
      </c>
      <c r="F873" s="2" t="s">
        <v>42</v>
      </c>
      <c r="G873" s="3" t="s">
        <v>3006</v>
      </c>
      <c r="H873" s="7" t="s">
        <v>3007</v>
      </c>
    </row>
    <row r="874" spans="1:8" ht="60" x14ac:dyDescent="0.25">
      <c r="A874" s="6" t="s">
        <v>3008</v>
      </c>
      <c r="B874" s="2" t="s">
        <v>58</v>
      </c>
      <c r="C874" s="2" t="s">
        <v>3009</v>
      </c>
      <c r="D874" s="2" t="s">
        <v>3010</v>
      </c>
      <c r="E874" s="2" t="s">
        <v>1795</v>
      </c>
      <c r="F874" s="2" t="s">
        <v>167</v>
      </c>
      <c r="G874" s="3" t="s">
        <v>3011</v>
      </c>
      <c r="H874" s="7" t="s">
        <v>3012</v>
      </c>
    </row>
    <row r="875" spans="1:8" ht="30" x14ac:dyDescent="0.25">
      <c r="A875" s="6" t="s">
        <v>3013</v>
      </c>
      <c r="B875" s="2" t="s">
        <v>11</v>
      </c>
      <c r="C875" s="2"/>
      <c r="D875" s="2" t="s">
        <v>3014</v>
      </c>
      <c r="E875" s="2" t="s">
        <v>850</v>
      </c>
      <c r="F875" s="2" t="s">
        <v>739</v>
      </c>
      <c r="G875" s="3" t="s">
        <v>3015</v>
      </c>
      <c r="H875" s="7" t="s">
        <v>3016</v>
      </c>
    </row>
    <row r="876" spans="1:8" ht="30" x14ac:dyDescent="0.25">
      <c r="A876" s="6" t="s">
        <v>3017</v>
      </c>
      <c r="B876" s="2" t="s">
        <v>11</v>
      </c>
      <c r="C876" s="2"/>
      <c r="D876" s="2" t="s">
        <v>13</v>
      </c>
      <c r="E876" s="2" t="s">
        <v>850</v>
      </c>
      <c r="F876" s="2" t="s">
        <v>851</v>
      </c>
      <c r="G876" s="3" t="s">
        <v>3018</v>
      </c>
      <c r="H876" s="7" t="s">
        <v>3019</v>
      </c>
    </row>
    <row r="877" spans="1:8" ht="30" x14ac:dyDescent="0.25">
      <c r="A877" s="6" t="s">
        <v>3020</v>
      </c>
      <c r="B877" s="2" t="s">
        <v>726</v>
      </c>
      <c r="C877" s="2" t="s">
        <v>3021</v>
      </c>
      <c r="D877" s="2" t="s">
        <v>3022</v>
      </c>
      <c r="E877" s="2" t="s">
        <v>220</v>
      </c>
      <c r="F877" s="2" t="s">
        <v>99</v>
      </c>
      <c r="G877" s="3" t="s">
        <v>3023</v>
      </c>
      <c r="H877" s="7">
        <v>3336601364</v>
      </c>
    </row>
    <row r="878" spans="1:8" ht="30" x14ac:dyDescent="0.25">
      <c r="A878" s="6" t="s">
        <v>3024</v>
      </c>
      <c r="B878" s="2" t="s">
        <v>3025</v>
      </c>
      <c r="C878" s="2">
        <v>3740603072198</v>
      </c>
      <c r="D878" s="2" t="s">
        <v>187</v>
      </c>
      <c r="E878" s="2" t="s">
        <v>3026</v>
      </c>
      <c r="F878" s="2" t="s">
        <v>21</v>
      </c>
      <c r="G878" s="3" t="s">
        <v>3027</v>
      </c>
      <c r="H878" s="7" t="s">
        <v>3028</v>
      </c>
    </row>
    <row r="879" spans="1:8" ht="30" x14ac:dyDescent="0.25">
      <c r="A879" s="6" t="s">
        <v>3029</v>
      </c>
      <c r="B879" s="2" t="s">
        <v>11</v>
      </c>
      <c r="C879" s="2"/>
      <c r="D879" s="2" t="s">
        <v>19</v>
      </c>
      <c r="E879" s="2" t="s">
        <v>580</v>
      </c>
      <c r="F879" s="2" t="s">
        <v>189</v>
      </c>
      <c r="G879" s="3" t="s">
        <v>3030</v>
      </c>
      <c r="H879" s="7" t="s">
        <v>3031</v>
      </c>
    </row>
    <row r="880" spans="1:8" ht="30" x14ac:dyDescent="0.25">
      <c r="A880" s="6" t="s">
        <v>3032</v>
      </c>
      <c r="B880" s="2" t="s">
        <v>3033</v>
      </c>
      <c r="C880" s="2"/>
      <c r="D880" s="2" t="s">
        <v>441</v>
      </c>
      <c r="E880" s="2" t="s">
        <v>215</v>
      </c>
      <c r="F880" s="2" t="s">
        <v>99</v>
      </c>
      <c r="G880" s="3" t="s">
        <v>3034</v>
      </c>
      <c r="H880" s="7" t="s">
        <v>3035</v>
      </c>
    </row>
    <row r="881" spans="1:8" ht="30" x14ac:dyDescent="0.25">
      <c r="A881" s="6" t="s">
        <v>3036</v>
      </c>
      <c r="B881" s="2" t="s">
        <v>11</v>
      </c>
      <c r="C881" s="2">
        <v>3110114017542</v>
      </c>
      <c r="D881" s="2" t="s">
        <v>47</v>
      </c>
      <c r="E881" s="2" t="s">
        <v>215</v>
      </c>
      <c r="F881" s="2" t="s">
        <v>99</v>
      </c>
      <c r="G881" s="3" t="s">
        <v>3037</v>
      </c>
      <c r="H881" s="7" t="s">
        <v>3038</v>
      </c>
    </row>
    <row r="882" spans="1:8" ht="60" x14ac:dyDescent="0.25">
      <c r="A882" s="6" t="s">
        <v>3039</v>
      </c>
      <c r="B882" s="2" t="s">
        <v>58</v>
      </c>
      <c r="C882" s="2" t="s">
        <v>3040</v>
      </c>
      <c r="D882" s="2" t="s">
        <v>13</v>
      </c>
      <c r="E882" s="2" t="s">
        <v>585</v>
      </c>
      <c r="F882" s="2" t="s">
        <v>586</v>
      </c>
      <c r="G882" s="3" t="s">
        <v>3041</v>
      </c>
      <c r="H882" s="7" t="s">
        <v>3042</v>
      </c>
    </row>
    <row r="883" spans="1:8" ht="45" x14ac:dyDescent="0.25">
      <c r="A883" s="6" t="s">
        <v>3043</v>
      </c>
      <c r="B883" s="2" t="s">
        <v>46</v>
      </c>
      <c r="C883" s="2" t="s">
        <v>3044</v>
      </c>
      <c r="D883" s="2" t="s">
        <v>3045</v>
      </c>
      <c r="E883" s="2" t="s">
        <v>195</v>
      </c>
      <c r="F883" s="2" t="s">
        <v>42</v>
      </c>
      <c r="G883" s="3" t="s">
        <v>3046</v>
      </c>
      <c r="H883" s="7" t="s">
        <v>3047</v>
      </c>
    </row>
    <row r="884" spans="1:8" ht="38.25" x14ac:dyDescent="0.25">
      <c r="A884" s="6" t="s">
        <v>3048</v>
      </c>
      <c r="B884" s="2" t="s">
        <v>1400</v>
      </c>
      <c r="C884" s="2"/>
      <c r="D884" s="2" t="s">
        <v>3049</v>
      </c>
      <c r="E884" s="2" t="s">
        <v>3050</v>
      </c>
      <c r="F884" s="2" t="s">
        <v>167</v>
      </c>
      <c r="G884" s="3" t="s">
        <v>3051</v>
      </c>
      <c r="H884" s="7" t="s">
        <v>3052</v>
      </c>
    </row>
    <row r="885" spans="1:8" ht="63.75" x14ac:dyDescent="0.25">
      <c r="A885" s="6" t="s">
        <v>3053</v>
      </c>
      <c r="B885" s="2" t="s">
        <v>3054</v>
      </c>
      <c r="C885" s="2" t="s">
        <v>3055</v>
      </c>
      <c r="D885" s="2" t="s">
        <v>3056</v>
      </c>
      <c r="E885" s="2" t="s">
        <v>580</v>
      </c>
      <c r="F885" s="2" t="s">
        <v>189</v>
      </c>
      <c r="G885" s="3" t="s">
        <v>3057</v>
      </c>
      <c r="H885" s="7" t="s">
        <v>3058</v>
      </c>
    </row>
    <row r="886" spans="1:8" ht="30" x14ac:dyDescent="0.25">
      <c r="A886" s="6" t="s">
        <v>3059</v>
      </c>
      <c r="B886" s="2" t="s">
        <v>11</v>
      </c>
      <c r="C886" s="2" t="s">
        <v>3060</v>
      </c>
      <c r="D886" s="2" t="s">
        <v>78</v>
      </c>
      <c r="E886" s="2" t="s">
        <v>465</v>
      </c>
      <c r="F886" s="2" t="s">
        <v>21</v>
      </c>
      <c r="G886" s="3" t="s">
        <v>3061</v>
      </c>
      <c r="H886" s="7" t="s">
        <v>3062</v>
      </c>
    </row>
    <row r="887" spans="1:8" ht="30" x14ac:dyDescent="0.25">
      <c r="A887" s="6" t="s">
        <v>3063</v>
      </c>
      <c r="B887" s="2" t="s">
        <v>11</v>
      </c>
      <c r="C887" s="2">
        <v>3630309749375</v>
      </c>
      <c r="D887" s="2" t="s">
        <v>3064</v>
      </c>
      <c r="E887" s="2" t="s">
        <v>172</v>
      </c>
      <c r="F887" s="2" t="s">
        <v>173</v>
      </c>
      <c r="G887" s="3" t="s">
        <v>3065</v>
      </c>
      <c r="H887" s="7" t="s">
        <v>3066</v>
      </c>
    </row>
    <row r="888" spans="1:8" ht="51" x14ac:dyDescent="0.25">
      <c r="A888" s="6" t="s">
        <v>3067</v>
      </c>
      <c r="B888" s="2" t="s">
        <v>11</v>
      </c>
      <c r="C888" s="2" t="s">
        <v>3068</v>
      </c>
      <c r="D888" s="2" t="s">
        <v>3069</v>
      </c>
      <c r="E888" s="2" t="s">
        <v>580</v>
      </c>
      <c r="F888" s="2" t="s">
        <v>189</v>
      </c>
      <c r="G888" s="3" t="s">
        <v>3070</v>
      </c>
      <c r="H888" s="7" t="s">
        <v>3071</v>
      </c>
    </row>
    <row r="889" spans="1:8" ht="30" x14ac:dyDescent="0.25">
      <c r="A889" s="6" t="s">
        <v>3072</v>
      </c>
      <c r="B889" s="2" t="s">
        <v>11</v>
      </c>
      <c r="C889" s="2">
        <v>4220127173013</v>
      </c>
      <c r="D889" s="2" t="s">
        <v>187</v>
      </c>
      <c r="E889" s="2" t="s">
        <v>195</v>
      </c>
      <c r="F889" s="2" t="s">
        <v>42</v>
      </c>
      <c r="G889" s="3" t="s">
        <v>3073</v>
      </c>
      <c r="H889" s="7" t="s">
        <v>3074</v>
      </c>
    </row>
    <row r="890" spans="1:8" ht="60" x14ac:dyDescent="0.25">
      <c r="A890" s="6" t="s">
        <v>3075</v>
      </c>
      <c r="B890" s="2" t="s">
        <v>3076</v>
      </c>
      <c r="C890" s="2">
        <v>4130393956151</v>
      </c>
      <c r="D890" s="2" t="s">
        <v>78</v>
      </c>
      <c r="E890" s="2" t="s">
        <v>598</v>
      </c>
      <c r="F890" s="2" t="s">
        <v>323</v>
      </c>
      <c r="G890" s="3" t="s">
        <v>3077</v>
      </c>
      <c r="H890" s="7">
        <f>92-22-9239024</f>
        <v>-9238954</v>
      </c>
    </row>
    <row r="891" spans="1:8" ht="30" x14ac:dyDescent="0.25">
      <c r="A891" s="6" t="s">
        <v>3078</v>
      </c>
      <c r="B891" s="2" t="s">
        <v>11</v>
      </c>
      <c r="C891" s="2" t="s">
        <v>3079</v>
      </c>
      <c r="D891" s="2" t="s">
        <v>13</v>
      </c>
      <c r="E891" s="2" t="s">
        <v>14</v>
      </c>
      <c r="F891" s="2" t="s">
        <v>15</v>
      </c>
      <c r="G891" s="3" t="s">
        <v>3080</v>
      </c>
      <c r="H891" s="7" t="s">
        <v>2276</v>
      </c>
    </row>
    <row r="892" spans="1:8" ht="30" x14ac:dyDescent="0.25">
      <c r="A892" s="6" t="s">
        <v>3081</v>
      </c>
      <c r="B892" s="2" t="s">
        <v>11</v>
      </c>
      <c r="C892" s="2">
        <v>3320213973423</v>
      </c>
      <c r="D892" s="2" t="s">
        <v>409</v>
      </c>
      <c r="E892" s="2" t="s">
        <v>25</v>
      </c>
      <c r="F892" s="2" t="s">
        <v>26</v>
      </c>
      <c r="G892" s="3" t="s">
        <v>3082</v>
      </c>
      <c r="H892" s="7" t="s">
        <v>3083</v>
      </c>
    </row>
    <row r="893" spans="1:8" ht="30" x14ac:dyDescent="0.25">
      <c r="A893" s="6" t="s">
        <v>3084</v>
      </c>
      <c r="B893" s="2" t="s">
        <v>3085</v>
      </c>
      <c r="C893" s="2" t="s">
        <v>3086</v>
      </c>
      <c r="D893" s="2" t="s">
        <v>3087</v>
      </c>
      <c r="E893" s="2" t="s">
        <v>1246</v>
      </c>
      <c r="F893" s="2" t="s">
        <v>42</v>
      </c>
      <c r="G893" s="3" t="s">
        <v>3088</v>
      </c>
      <c r="H893" s="7" t="s">
        <v>3089</v>
      </c>
    </row>
    <row r="894" spans="1:8" ht="38.25" x14ac:dyDescent="0.25">
      <c r="A894" s="6" t="s">
        <v>3090</v>
      </c>
      <c r="B894" s="2" t="s">
        <v>11</v>
      </c>
      <c r="C894" s="2" t="s">
        <v>3091</v>
      </c>
      <c r="D894" s="2" t="s">
        <v>3092</v>
      </c>
      <c r="E894" s="2" t="s">
        <v>195</v>
      </c>
      <c r="F894" s="2" t="s">
        <v>42</v>
      </c>
      <c r="G894" s="3" t="s">
        <v>3093</v>
      </c>
      <c r="H894" s="7" t="s">
        <v>3094</v>
      </c>
    </row>
    <row r="895" spans="1:8" ht="30" x14ac:dyDescent="0.25">
      <c r="A895" s="6" t="s">
        <v>3095</v>
      </c>
      <c r="B895" s="2" t="s">
        <v>11</v>
      </c>
      <c r="C895" s="2">
        <v>3632258411041</v>
      </c>
      <c r="D895" s="2" t="s">
        <v>35</v>
      </c>
      <c r="E895" s="2" t="s">
        <v>172</v>
      </c>
      <c r="F895" s="2" t="s">
        <v>173</v>
      </c>
      <c r="G895" s="3" t="s">
        <v>3096</v>
      </c>
      <c r="H895" s="7">
        <v>92619239322</v>
      </c>
    </row>
    <row r="896" spans="1:8" ht="30" x14ac:dyDescent="0.25">
      <c r="A896" s="6" t="s">
        <v>3097</v>
      </c>
      <c r="B896" s="2" t="s">
        <v>3098</v>
      </c>
      <c r="C896" s="2"/>
      <c r="D896" s="2" t="s">
        <v>3099</v>
      </c>
      <c r="E896" s="2" t="s">
        <v>580</v>
      </c>
      <c r="F896" s="2" t="s">
        <v>189</v>
      </c>
      <c r="G896" s="3" t="s">
        <v>3100</v>
      </c>
      <c r="H896" s="7" t="s">
        <v>3101</v>
      </c>
    </row>
    <row r="897" spans="1:8" ht="25.5" x14ac:dyDescent="0.25">
      <c r="A897" s="6" t="s">
        <v>3102</v>
      </c>
      <c r="B897" s="2" t="s">
        <v>58</v>
      </c>
      <c r="C897" s="2"/>
      <c r="D897" s="2" t="s">
        <v>3103</v>
      </c>
      <c r="E897" s="2" t="s">
        <v>285</v>
      </c>
      <c r="F897" s="2" t="s">
        <v>21</v>
      </c>
      <c r="G897" s="3" t="s">
        <v>3104</v>
      </c>
      <c r="H897" s="7" t="s">
        <v>3105</v>
      </c>
    </row>
    <row r="898" spans="1:8" ht="60" x14ac:dyDescent="0.25">
      <c r="A898" s="6" t="s">
        <v>3106</v>
      </c>
      <c r="B898" s="2" t="s">
        <v>117</v>
      </c>
      <c r="C898" s="2"/>
      <c r="D898" s="2" t="s">
        <v>3107</v>
      </c>
      <c r="E898" s="2" t="s">
        <v>465</v>
      </c>
      <c r="F898" s="2" t="s">
        <v>21</v>
      </c>
      <c r="G898" s="3" t="s">
        <v>3108</v>
      </c>
      <c r="H898" s="7" t="s">
        <v>3109</v>
      </c>
    </row>
    <row r="899" spans="1:8" ht="60" x14ac:dyDescent="0.25">
      <c r="A899" s="6" t="s">
        <v>3106</v>
      </c>
      <c r="B899" s="2" t="s">
        <v>3110</v>
      </c>
      <c r="C899" s="2"/>
      <c r="D899" s="2" t="s">
        <v>3111</v>
      </c>
      <c r="E899" s="2" t="s">
        <v>124</v>
      </c>
      <c r="F899" s="2" t="s">
        <v>99</v>
      </c>
      <c r="G899" s="3" t="s">
        <v>3112</v>
      </c>
      <c r="H899" s="7" t="s">
        <v>3113</v>
      </c>
    </row>
    <row r="900" spans="1:8" ht="30" x14ac:dyDescent="0.25">
      <c r="A900" s="6" t="s">
        <v>3114</v>
      </c>
      <c r="B900" s="2" t="s">
        <v>11</v>
      </c>
      <c r="C900" s="2">
        <v>6110165116251</v>
      </c>
      <c r="D900" s="2" t="s">
        <v>3115</v>
      </c>
      <c r="E900" s="2" t="s">
        <v>1047</v>
      </c>
      <c r="F900" s="2" t="s">
        <v>1048</v>
      </c>
      <c r="G900" s="3" t="s">
        <v>3116</v>
      </c>
      <c r="H900" s="7" t="s">
        <v>3117</v>
      </c>
    </row>
    <row r="901" spans="1:8" ht="60" x14ac:dyDescent="0.25">
      <c r="A901" s="6" t="s">
        <v>3118</v>
      </c>
      <c r="B901" s="2" t="s">
        <v>11</v>
      </c>
      <c r="C901" s="2"/>
      <c r="D901" s="2" t="s">
        <v>73</v>
      </c>
      <c r="E901" s="2" t="s">
        <v>130</v>
      </c>
      <c r="F901" s="2" t="s">
        <v>131</v>
      </c>
      <c r="G901" s="3" t="s">
        <v>3119</v>
      </c>
      <c r="H901" s="7"/>
    </row>
    <row r="902" spans="1:8" ht="30" x14ac:dyDescent="0.25">
      <c r="A902" s="6" t="s">
        <v>3120</v>
      </c>
      <c r="B902" s="2" t="s">
        <v>11</v>
      </c>
      <c r="C902" s="2">
        <v>3710117033511</v>
      </c>
      <c r="D902" s="2" t="s">
        <v>78</v>
      </c>
      <c r="E902" s="2" t="s">
        <v>20</v>
      </c>
      <c r="F902" s="2" t="s">
        <v>21</v>
      </c>
      <c r="G902" s="3" t="s">
        <v>3121</v>
      </c>
      <c r="H902" s="7">
        <v>5190644133</v>
      </c>
    </row>
    <row r="903" spans="1:8" ht="51" x14ac:dyDescent="0.25">
      <c r="A903" s="6" t="s">
        <v>3122</v>
      </c>
      <c r="B903" s="2" t="s">
        <v>11</v>
      </c>
      <c r="C903" s="2">
        <v>3430116884484</v>
      </c>
      <c r="D903" s="2" t="s">
        <v>3123</v>
      </c>
      <c r="E903" s="2" t="s">
        <v>331</v>
      </c>
      <c r="F903" s="2" t="s">
        <v>332</v>
      </c>
      <c r="G903" s="3" t="s">
        <v>3124</v>
      </c>
      <c r="H903" s="7"/>
    </row>
    <row r="904" spans="1:8" ht="51" x14ac:dyDescent="0.25">
      <c r="A904" s="6" t="s">
        <v>3122</v>
      </c>
      <c r="B904" s="2" t="s">
        <v>11</v>
      </c>
      <c r="C904" s="2">
        <v>3430116884484</v>
      </c>
      <c r="D904" s="2" t="s">
        <v>3123</v>
      </c>
      <c r="E904" s="2" t="s">
        <v>334</v>
      </c>
      <c r="F904" s="2" t="s">
        <v>332</v>
      </c>
      <c r="G904" s="3" t="s">
        <v>3124</v>
      </c>
      <c r="H904" s="7"/>
    </row>
    <row r="905" spans="1:8" ht="30" x14ac:dyDescent="0.25">
      <c r="A905" s="6" t="s">
        <v>3125</v>
      </c>
      <c r="B905" s="2" t="s">
        <v>11</v>
      </c>
      <c r="C905" s="2"/>
      <c r="D905" s="2" t="s">
        <v>2988</v>
      </c>
      <c r="E905" s="2" t="s">
        <v>465</v>
      </c>
      <c r="F905" s="2" t="s">
        <v>21</v>
      </c>
      <c r="G905" s="3" t="s">
        <v>3126</v>
      </c>
      <c r="H905" s="7">
        <f>92-51-9019816</f>
        <v>-9019775</v>
      </c>
    </row>
    <row r="906" spans="1:8" ht="30" x14ac:dyDescent="0.25">
      <c r="A906" s="6" t="s">
        <v>3127</v>
      </c>
      <c r="B906" s="2" t="s">
        <v>58</v>
      </c>
      <c r="C906" s="2">
        <v>4130499140063</v>
      </c>
      <c r="D906" s="2" t="s">
        <v>0</v>
      </c>
      <c r="E906" s="2" t="s">
        <v>598</v>
      </c>
      <c r="F906" s="2" t="s">
        <v>323</v>
      </c>
      <c r="G906" s="3" t="s">
        <v>3128</v>
      </c>
      <c r="H906" s="7" t="s">
        <v>3129</v>
      </c>
    </row>
    <row r="907" spans="1:8" ht="51" x14ac:dyDescent="0.25">
      <c r="A907" s="6" t="s">
        <v>3130</v>
      </c>
      <c r="B907" s="2" t="s">
        <v>3131</v>
      </c>
      <c r="C907" s="2"/>
      <c r="D907" s="2" t="s">
        <v>3132</v>
      </c>
      <c r="E907" s="2" t="s">
        <v>119</v>
      </c>
      <c r="F907" s="2" t="s">
        <v>42</v>
      </c>
      <c r="G907" s="3" t="s">
        <v>3133</v>
      </c>
      <c r="H907" s="7" t="s">
        <v>3134</v>
      </c>
    </row>
    <row r="908" spans="1:8" ht="30" x14ac:dyDescent="0.25">
      <c r="A908" s="6" t="s">
        <v>3135</v>
      </c>
      <c r="B908" s="2" t="s">
        <v>46</v>
      </c>
      <c r="C908" s="2"/>
      <c r="D908" s="2" t="s">
        <v>3136</v>
      </c>
      <c r="E908" s="2" t="s">
        <v>215</v>
      </c>
      <c r="F908" s="2" t="s">
        <v>99</v>
      </c>
      <c r="G908" s="3" t="s">
        <v>3137</v>
      </c>
      <c r="H908" s="7" t="s">
        <v>3138</v>
      </c>
    </row>
    <row r="909" spans="1:8" ht="51" x14ac:dyDescent="0.25">
      <c r="A909" s="6" t="s">
        <v>3139</v>
      </c>
      <c r="B909" s="2" t="s">
        <v>58</v>
      </c>
      <c r="C909" s="2">
        <v>4220163954714</v>
      </c>
      <c r="D909" s="2" t="s">
        <v>3140</v>
      </c>
      <c r="E909" s="2" t="s">
        <v>195</v>
      </c>
      <c r="F909" s="2" t="s">
        <v>42</v>
      </c>
      <c r="G909" s="3" t="s">
        <v>3141</v>
      </c>
      <c r="H909" s="7">
        <v>3009277131</v>
      </c>
    </row>
    <row r="910" spans="1:8" ht="30" x14ac:dyDescent="0.25">
      <c r="A910" s="6" t="s">
        <v>3142</v>
      </c>
      <c r="B910" s="2" t="s">
        <v>11</v>
      </c>
      <c r="C910" s="2"/>
      <c r="D910" s="2" t="s">
        <v>78</v>
      </c>
      <c r="E910" s="2" t="s">
        <v>14</v>
      </c>
      <c r="F910" s="2" t="s">
        <v>15</v>
      </c>
      <c r="G910" s="3" t="s">
        <v>3143</v>
      </c>
      <c r="H910" s="7"/>
    </row>
    <row r="911" spans="1:8" ht="38.25" x14ac:dyDescent="0.25">
      <c r="A911" s="6" t="s">
        <v>3144</v>
      </c>
      <c r="B911" s="2" t="s">
        <v>11</v>
      </c>
      <c r="C911" s="2"/>
      <c r="D911" s="2" t="s">
        <v>3145</v>
      </c>
      <c r="E911" s="2" t="s">
        <v>14</v>
      </c>
      <c r="F911" s="2" t="s">
        <v>15</v>
      </c>
      <c r="G911" s="3" t="s">
        <v>3146</v>
      </c>
      <c r="H911" s="7" t="s">
        <v>3147</v>
      </c>
    </row>
    <row r="912" spans="1:8" ht="60" x14ac:dyDescent="0.25">
      <c r="A912" s="6" t="s">
        <v>3148</v>
      </c>
      <c r="B912" s="2" t="s">
        <v>11</v>
      </c>
      <c r="C912" s="2" t="s">
        <v>3149</v>
      </c>
      <c r="D912" s="2" t="s">
        <v>422</v>
      </c>
      <c r="E912" s="2" t="s">
        <v>195</v>
      </c>
      <c r="F912" s="2" t="s">
        <v>42</v>
      </c>
      <c r="G912" s="3" t="s">
        <v>3150</v>
      </c>
      <c r="H912" s="7" t="s">
        <v>3151</v>
      </c>
    </row>
    <row r="913" spans="1:8" ht="30" x14ac:dyDescent="0.25">
      <c r="A913" s="6" t="s">
        <v>3152</v>
      </c>
      <c r="B913" s="2" t="s">
        <v>11</v>
      </c>
      <c r="C913" s="2">
        <v>3520252095592</v>
      </c>
      <c r="D913" s="2" t="s">
        <v>3153</v>
      </c>
      <c r="E913" s="2" t="s">
        <v>295</v>
      </c>
      <c r="F913" s="2" t="s">
        <v>99</v>
      </c>
      <c r="G913" s="3" t="s">
        <v>3154</v>
      </c>
      <c r="H913" s="7" t="s">
        <v>3155</v>
      </c>
    </row>
    <row r="914" spans="1:8" ht="38.25" x14ac:dyDescent="0.25">
      <c r="A914" s="6" t="s">
        <v>3156</v>
      </c>
      <c r="B914" s="2" t="s">
        <v>3157</v>
      </c>
      <c r="C914" s="2"/>
      <c r="D914" s="2" t="s">
        <v>3158</v>
      </c>
      <c r="E914" s="2" t="s">
        <v>124</v>
      </c>
      <c r="F914" s="2" t="s">
        <v>99</v>
      </c>
      <c r="G914" s="3" t="s">
        <v>3159</v>
      </c>
      <c r="H914" s="7" t="s">
        <v>3160</v>
      </c>
    </row>
    <row r="915" spans="1:8" ht="30" x14ac:dyDescent="0.25">
      <c r="A915" s="6" t="s">
        <v>3161</v>
      </c>
      <c r="B915" s="2" t="s">
        <v>11</v>
      </c>
      <c r="C915" s="2">
        <v>3660116015275</v>
      </c>
      <c r="D915" s="2" t="s">
        <v>330</v>
      </c>
      <c r="E915" s="2" t="s">
        <v>14</v>
      </c>
      <c r="F915" s="2" t="s">
        <v>15</v>
      </c>
      <c r="G915" s="3" t="s">
        <v>3162</v>
      </c>
      <c r="H915" s="7"/>
    </row>
    <row r="916" spans="1:8" ht="60" x14ac:dyDescent="0.25">
      <c r="A916" s="6" t="s">
        <v>3163</v>
      </c>
      <c r="B916" s="2" t="s">
        <v>11</v>
      </c>
      <c r="C916" s="2"/>
      <c r="D916" s="2" t="s">
        <v>559</v>
      </c>
      <c r="E916" s="2" t="s">
        <v>20</v>
      </c>
      <c r="F916" s="2" t="s">
        <v>21</v>
      </c>
      <c r="G916" s="3" t="s">
        <v>3164</v>
      </c>
      <c r="H916" s="7" t="s">
        <v>3165</v>
      </c>
    </row>
    <row r="917" spans="1:8" ht="51" x14ac:dyDescent="0.25">
      <c r="A917" s="6" t="s">
        <v>3163</v>
      </c>
      <c r="B917" s="2" t="s">
        <v>11</v>
      </c>
      <c r="C917" s="2" t="s">
        <v>3166</v>
      </c>
      <c r="D917" s="2" t="s">
        <v>3167</v>
      </c>
      <c r="E917" s="2" t="s">
        <v>166</v>
      </c>
      <c r="F917" s="2" t="s">
        <v>167</v>
      </c>
      <c r="G917" s="3" t="s">
        <v>3168</v>
      </c>
      <c r="H917" s="7" t="s">
        <v>3169</v>
      </c>
    </row>
    <row r="918" spans="1:8" ht="38.25" x14ac:dyDescent="0.25">
      <c r="A918" s="6" t="s">
        <v>3170</v>
      </c>
      <c r="B918" s="2" t="s">
        <v>367</v>
      </c>
      <c r="C918" s="2" t="s">
        <v>3171</v>
      </c>
      <c r="D918" s="2" t="s">
        <v>13</v>
      </c>
      <c r="E918" s="2" t="s">
        <v>370</v>
      </c>
      <c r="F918" s="2" t="s">
        <v>15</v>
      </c>
      <c r="G918" s="3" t="s">
        <v>3172</v>
      </c>
      <c r="H918" s="7" t="s">
        <v>3173</v>
      </c>
    </row>
    <row r="919" spans="1:8" ht="60" x14ac:dyDescent="0.25">
      <c r="A919" s="6" t="s">
        <v>3174</v>
      </c>
      <c r="B919" s="2" t="s">
        <v>11</v>
      </c>
      <c r="C919" s="2"/>
      <c r="D919" s="2" t="s">
        <v>924</v>
      </c>
      <c r="E919" s="2" t="s">
        <v>195</v>
      </c>
      <c r="F919" s="2" t="s">
        <v>42</v>
      </c>
      <c r="G919" s="3" t="s">
        <v>3175</v>
      </c>
      <c r="H919" s="7" t="s">
        <v>3176</v>
      </c>
    </row>
    <row r="920" spans="1:8" ht="38.25" x14ac:dyDescent="0.25">
      <c r="A920" s="6" t="s">
        <v>3177</v>
      </c>
      <c r="B920" s="2" t="s">
        <v>3178</v>
      </c>
      <c r="C920" s="2" t="s">
        <v>3179</v>
      </c>
      <c r="D920" s="2" t="s">
        <v>3180</v>
      </c>
      <c r="E920" s="2" t="s">
        <v>215</v>
      </c>
      <c r="F920" s="2" t="s">
        <v>99</v>
      </c>
      <c r="G920" s="3" t="s">
        <v>3181</v>
      </c>
      <c r="H920" s="7">
        <v>3334540899</v>
      </c>
    </row>
    <row r="921" spans="1:8" ht="30" x14ac:dyDescent="0.25">
      <c r="A921" s="6" t="s">
        <v>3182</v>
      </c>
      <c r="B921" s="2" t="s">
        <v>3183</v>
      </c>
      <c r="C921" s="2"/>
      <c r="D921" s="2" t="s">
        <v>140</v>
      </c>
      <c r="E921" s="2" t="s">
        <v>124</v>
      </c>
      <c r="F921" s="2" t="s">
        <v>99</v>
      </c>
      <c r="G921" s="3" t="s">
        <v>3184</v>
      </c>
      <c r="H921" s="7" t="s">
        <v>3185</v>
      </c>
    </row>
    <row r="922" spans="1:8" ht="30.75" thickBot="1" x14ac:dyDescent="0.3">
      <c r="A922" s="8" t="s">
        <v>3186</v>
      </c>
      <c r="B922" s="9" t="s">
        <v>3187</v>
      </c>
      <c r="C922" s="9">
        <v>3520161393576</v>
      </c>
      <c r="D922" s="9" t="s">
        <v>19</v>
      </c>
      <c r="E922" s="9" t="s">
        <v>1072</v>
      </c>
      <c r="F922" s="9" t="s">
        <v>99</v>
      </c>
      <c r="G922" s="10" t="s">
        <v>3188</v>
      </c>
      <c r="H922" s="11" t="s">
        <v>3189</v>
      </c>
    </row>
    <row r="924" spans="1:8" ht="15.75" thickBot="1" x14ac:dyDescent="0.3"/>
    <row r="925" spans="1:8" ht="15" customHeight="1" x14ac:dyDescent="0.25">
      <c r="A925" s="24" t="s">
        <v>0</v>
      </c>
      <c r="B925" s="25"/>
      <c r="C925" s="25"/>
      <c r="D925" s="25"/>
      <c r="E925" s="25"/>
      <c r="F925" s="25"/>
      <c r="G925" s="25"/>
      <c r="H925" s="26"/>
    </row>
    <row r="926" spans="1:8" ht="15" customHeight="1" x14ac:dyDescent="0.25">
      <c r="A926" s="21" t="s">
        <v>3190</v>
      </c>
      <c r="B926" s="22"/>
      <c r="C926" s="22"/>
      <c r="D926" s="22"/>
      <c r="E926" s="22"/>
      <c r="F926" s="22"/>
      <c r="G926" s="22"/>
      <c r="H926" s="23"/>
    </row>
    <row r="927" spans="1:8" x14ac:dyDescent="0.25">
      <c r="A927" s="4" t="s">
        <v>2</v>
      </c>
      <c r="B927" s="1" t="s">
        <v>3</v>
      </c>
      <c r="C927" s="1" t="s">
        <v>4</v>
      </c>
      <c r="D927" s="1" t="s">
        <v>5</v>
      </c>
      <c r="E927" s="1" t="s">
        <v>6</v>
      </c>
      <c r="F927" s="1" t="s">
        <v>7</v>
      </c>
      <c r="G927" s="1" t="s">
        <v>8</v>
      </c>
      <c r="H927" s="5" t="s">
        <v>9</v>
      </c>
    </row>
    <row r="928" spans="1:8" ht="30" x14ac:dyDescent="0.25">
      <c r="A928" s="6" t="s">
        <v>3191</v>
      </c>
      <c r="B928" s="2" t="s">
        <v>11</v>
      </c>
      <c r="C928" s="2">
        <v>3840215338358</v>
      </c>
      <c r="D928" s="2" t="s">
        <v>78</v>
      </c>
      <c r="E928" s="2" t="s">
        <v>14</v>
      </c>
      <c r="F928" s="2" t="s">
        <v>15</v>
      </c>
      <c r="G928" s="3" t="s">
        <v>3192</v>
      </c>
      <c r="H928" s="7" t="s">
        <v>3193</v>
      </c>
    </row>
    <row r="929" spans="1:8" ht="30" x14ac:dyDescent="0.25">
      <c r="A929" s="6" t="s">
        <v>3194</v>
      </c>
      <c r="B929" s="2" t="s">
        <v>11</v>
      </c>
      <c r="C929" s="2"/>
      <c r="D929" s="2" t="s">
        <v>3195</v>
      </c>
      <c r="E929" s="2" t="s">
        <v>14</v>
      </c>
      <c r="F929" s="2" t="s">
        <v>15</v>
      </c>
      <c r="G929" s="3" t="s">
        <v>3196</v>
      </c>
      <c r="H929" s="7" t="s">
        <v>3197</v>
      </c>
    </row>
    <row r="930" spans="1:8" ht="60" x14ac:dyDescent="0.25">
      <c r="A930" s="6" t="s">
        <v>3198</v>
      </c>
      <c r="B930" s="2" t="s">
        <v>11</v>
      </c>
      <c r="C930" s="2"/>
      <c r="D930" s="2" t="s">
        <v>187</v>
      </c>
      <c r="E930" s="2" t="s">
        <v>130</v>
      </c>
      <c r="F930" s="2" t="s">
        <v>21</v>
      </c>
      <c r="G930" s="3" t="s">
        <v>3199</v>
      </c>
      <c r="H930" s="7" t="s">
        <v>3200</v>
      </c>
    </row>
    <row r="931" spans="1:8" ht="30" x14ac:dyDescent="0.25">
      <c r="A931" s="6" t="s">
        <v>3201</v>
      </c>
      <c r="B931" s="2" t="s">
        <v>11</v>
      </c>
      <c r="C931" s="2"/>
      <c r="D931" s="2" t="s">
        <v>3202</v>
      </c>
      <c r="E931" s="2" t="s">
        <v>14</v>
      </c>
      <c r="F931" s="2" t="s">
        <v>15</v>
      </c>
      <c r="G931" s="3" t="s">
        <v>3203</v>
      </c>
      <c r="H931" s="7" t="s">
        <v>3204</v>
      </c>
    </row>
    <row r="932" spans="1:8" ht="30" x14ac:dyDescent="0.25">
      <c r="A932" s="6" t="s">
        <v>3205</v>
      </c>
      <c r="B932" s="2" t="s">
        <v>11</v>
      </c>
      <c r="C932" s="2"/>
      <c r="D932" s="2" t="s">
        <v>3206</v>
      </c>
      <c r="E932" s="2" t="s">
        <v>130</v>
      </c>
      <c r="F932" s="2" t="s">
        <v>21</v>
      </c>
      <c r="G932" s="3" t="s">
        <v>3207</v>
      </c>
      <c r="H932" s="7">
        <f>92-3439008670</f>
        <v>-3439008578</v>
      </c>
    </row>
    <row r="933" spans="1:8" ht="30" x14ac:dyDescent="0.25">
      <c r="A933" s="6" t="s">
        <v>3208</v>
      </c>
      <c r="B933" s="2" t="s">
        <v>11</v>
      </c>
      <c r="C933" s="2">
        <v>3740536822659</v>
      </c>
      <c r="D933" s="2" t="s">
        <v>2642</v>
      </c>
      <c r="E933" s="2" t="s">
        <v>291</v>
      </c>
      <c r="F933" s="2" t="s">
        <v>21</v>
      </c>
      <c r="G933" s="3" t="s">
        <v>3209</v>
      </c>
      <c r="H933" s="7" t="s">
        <v>3210</v>
      </c>
    </row>
    <row r="934" spans="1:8" ht="30" x14ac:dyDescent="0.25">
      <c r="A934" s="6" t="s">
        <v>3211</v>
      </c>
      <c r="B934" s="2" t="s">
        <v>11</v>
      </c>
      <c r="C934" s="2"/>
      <c r="D934" s="2" t="s">
        <v>924</v>
      </c>
      <c r="E934" s="2" t="s">
        <v>3050</v>
      </c>
      <c r="F934" s="2" t="s">
        <v>167</v>
      </c>
      <c r="G934" s="3" t="s">
        <v>3212</v>
      </c>
      <c r="H934" s="7" t="s">
        <v>3213</v>
      </c>
    </row>
    <row r="935" spans="1:8" ht="30" x14ac:dyDescent="0.25">
      <c r="A935" s="6" t="s">
        <v>3214</v>
      </c>
      <c r="B935" s="2" t="s">
        <v>46</v>
      </c>
      <c r="C935" s="2" t="s">
        <v>3215</v>
      </c>
      <c r="D935" s="2" t="s">
        <v>47</v>
      </c>
      <c r="E935" s="2" t="s">
        <v>3216</v>
      </c>
      <c r="F935" s="2" t="s">
        <v>99</v>
      </c>
      <c r="G935" s="3" t="s">
        <v>3217</v>
      </c>
      <c r="H935" s="7">
        <v>4237587565</v>
      </c>
    </row>
    <row r="936" spans="1:8" ht="30" x14ac:dyDescent="0.25">
      <c r="A936" s="6" t="s">
        <v>3218</v>
      </c>
      <c r="B936" s="2" t="s">
        <v>46</v>
      </c>
      <c r="C936" s="2" t="s">
        <v>3219</v>
      </c>
      <c r="D936" s="2" t="s">
        <v>515</v>
      </c>
      <c r="E936" s="2" t="s">
        <v>3220</v>
      </c>
      <c r="F936" s="2" t="s">
        <v>131</v>
      </c>
      <c r="G936" s="3" t="s">
        <v>3221</v>
      </c>
      <c r="H936" s="7" t="s">
        <v>3222</v>
      </c>
    </row>
    <row r="937" spans="1:8" ht="30" x14ac:dyDescent="0.25">
      <c r="A937" s="6" t="s">
        <v>3223</v>
      </c>
      <c r="B937" s="2" t="s">
        <v>11</v>
      </c>
      <c r="C937" s="2"/>
      <c r="D937" s="2" t="s">
        <v>140</v>
      </c>
      <c r="E937" s="2" t="s">
        <v>14</v>
      </c>
      <c r="F937" s="2" t="s">
        <v>15</v>
      </c>
      <c r="G937" s="3" t="s">
        <v>3224</v>
      </c>
      <c r="H937" s="7" t="s">
        <v>3225</v>
      </c>
    </row>
    <row r="938" spans="1:8" ht="30" x14ac:dyDescent="0.25">
      <c r="A938" s="6" t="s">
        <v>3226</v>
      </c>
      <c r="B938" s="2" t="s">
        <v>11</v>
      </c>
      <c r="C938" s="2"/>
      <c r="D938" s="2" t="s">
        <v>761</v>
      </c>
      <c r="E938" s="2" t="s">
        <v>195</v>
      </c>
      <c r="F938" s="2" t="s">
        <v>42</v>
      </c>
      <c r="G938" s="3" t="s">
        <v>3227</v>
      </c>
      <c r="H938" s="7" t="s">
        <v>3228</v>
      </c>
    </row>
    <row r="939" spans="1:8" ht="30" x14ac:dyDescent="0.25">
      <c r="A939" s="6" t="s">
        <v>3229</v>
      </c>
      <c r="B939" s="2" t="s">
        <v>11</v>
      </c>
      <c r="C939" s="2"/>
      <c r="D939" s="2" t="s">
        <v>2162</v>
      </c>
      <c r="E939" s="2" t="s">
        <v>245</v>
      </c>
      <c r="F939" s="2" t="s">
        <v>246</v>
      </c>
      <c r="G939" s="3" t="s">
        <v>3230</v>
      </c>
      <c r="H939" s="7" t="s">
        <v>3231</v>
      </c>
    </row>
    <row r="940" spans="1:8" ht="30" x14ac:dyDescent="0.25">
      <c r="A940" s="6" t="s">
        <v>3232</v>
      </c>
      <c r="B940" s="2" t="s">
        <v>11</v>
      </c>
      <c r="C940" s="2">
        <v>3840103063864</v>
      </c>
      <c r="D940" s="2" t="s">
        <v>140</v>
      </c>
      <c r="E940" s="2" t="s">
        <v>124</v>
      </c>
      <c r="F940" s="2" t="s">
        <v>99</v>
      </c>
      <c r="G940" s="3" t="s">
        <v>3233</v>
      </c>
      <c r="H940" s="7">
        <v>3042611611</v>
      </c>
    </row>
    <row r="941" spans="1:8" ht="30" x14ac:dyDescent="0.25">
      <c r="A941" s="6" t="s">
        <v>3234</v>
      </c>
      <c r="B941" s="2" t="s">
        <v>11</v>
      </c>
      <c r="C941" s="2">
        <v>3740504719740</v>
      </c>
      <c r="D941" s="2" t="s">
        <v>1679</v>
      </c>
      <c r="E941" s="2" t="s">
        <v>295</v>
      </c>
      <c r="F941" s="2" t="s">
        <v>99</v>
      </c>
      <c r="G941" s="3" t="s">
        <v>3235</v>
      </c>
      <c r="H941" s="7" t="s">
        <v>3236</v>
      </c>
    </row>
    <row r="942" spans="1:8" ht="30" x14ac:dyDescent="0.25">
      <c r="A942" s="6" t="s">
        <v>3237</v>
      </c>
      <c r="B942" s="2" t="s">
        <v>11</v>
      </c>
      <c r="C942" s="2">
        <v>1540107011507</v>
      </c>
      <c r="D942" s="2" t="s">
        <v>13</v>
      </c>
      <c r="E942" s="2" t="s">
        <v>738</v>
      </c>
      <c r="F942" s="2" t="s">
        <v>739</v>
      </c>
      <c r="G942" s="3" t="s">
        <v>3238</v>
      </c>
      <c r="H942" s="7" t="s">
        <v>3239</v>
      </c>
    </row>
    <row r="943" spans="1:8" ht="60" x14ac:dyDescent="0.25">
      <c r="A943" s="6" t="s">
        <v>3240</v>
      </c>
      <c r="B943" s="2" t="s">
        <v>11</v>
      </c>
      <c r="C943" s="2" t="s">
        <v>3241</v>
      </c>
      <c r="D943" s="2" t="s">
        <v>3242</v>
      </c>
      <c r="E943" s="2" t="s">
        <v>188</v>
      </c>
      <c r="F943" s="2" t="s">
        <v>189</v>
      </c>
      <c r="G943" s="3" t="s">
        <v>3243</v>
      </c>
      <c r="H943" s="7" t="s">
        <v>3244</v>
      </c>
    </row>
    <row r="944" spans="1:8" ht="30" x14ac:dyDescent="0.25">
      <c r="A944" s="6" t="s">
        <v>3245</v>
      </c>
      <c r="B944" s="2" t="s">
        <v>3246</v>
      </c>
      <c r="C944" s="2">
        <v>1420213553771</v>
      </c>
      <c r="D944" s="2" t="s">
        <v>3247</v>
      </c>
      <c r="E944" s="2" t="s">
        <v>36</v>
      </c>
      <c r="F944" s="2" t="s">
        <v>3248</v>
      </c>
      <c r="G944" s="3" t="s">
        <v>3249</v>
      </c>
      <c r="H944" s="7" t="s">
        <v>3250</v>
      </c>
    </row>
    <row r="945" spans="1:8" ht="30" x14ac:dyDescent="0.25">
      <c r="A945" s="6" t="s">
        <v>3251</v>
      </c>
      <c r="B945" s="2" t="s">
        <v>11</v>
      </c>
      <c r="C945" s="2"/>
      <c r="D945" s="2" t="s">
        <v>3252</v>
      </c>
      <c r="E945" s="2" t="s">
        <v>252</v>
      </c>
      <c r="F945" s="2" t="s">
        <v>253</v>
      </c>
      <c r="G945" s="3" t="s">
        <v>3253</v>
      </c>
      <c r="H945" s="7">
        <v>3339304565</v>
      </c>
    </row>
    <row r="946" spans="1:8" ht="60" x14ac:dyDescent="0.25">
      <c r="A946" s="6" t="s">
        <v>3254</v>
      </c>
      <c r="B946" s="2" t="s">
        <v>58</v>
      </c>
      <c r="C946" s="2"/>
      <c r="D946" s="2" t="s">
        <v>140</v>
      </c>
      <c r="E946" s="2" t="s">
        <v>20</v>
      </c>
      <c r="F946" s="2" t="s">
        <v>21</v>
      </c>
      <c r="G946" s="3" t="s">
        <v>3255</v>
      </c>
      <c r="H946" s="7" t="s">
        <v>3256</v>
      </c>
    </row>
    <row r="947" spans="1:8" ht="30" x14ac:dyDescent="0.25">
      <c r="A947" s="6" t="s">
        <v>3257</v>
      </c>
      <c r="B947" s="2" t="s">
        <v>46</v>
      </c>
      <c r="C947" s="2" t="s">
        <v>3258</v>
      </c>
      <c r="D947" s="2" t="s">
        <v>3259</v>
      </c>
      <c r="E947" s="2" t="s">
        <v>220</v>
      </c>
      <c r="F947" s="2" t="s">
        <v>99</v>
      </c>
      <c r="G947" s="3" t="s">
        <v>3260</v>
      </c>
      <c r="H947" s="7"/>
    </row>
    <row r="948" spans="1:8" ht="30" x14ac:dyDescent="0.25">
      <c r="A948" s="6" t="s">
        <v>3261</v>
      </c>
      <c r="B948" s="2" t="s">
        <v>11</v>
      </c>
      <c r="C948" s="2">
        <v>3740596447460</v>
      </c>
      <c r="D948" s="2" t="s">
        <v>3262</v>
      </c>
      <c r="E948" s="2" t="s">
        <v>166</v>
      </c>
      <c r="F948" s="2" t="s">
        <v>167</v>
      </c>
      <c r="G948" s="3" t="s">
        <v>3263</v>
      </c>
      <c r="H948" s="7">
        <v>3035712234</v>
      </c>
    </row>
    <row r="949" spans="1:8" ht="45" x14ac:dyDescent="0.25">
      <c r="A949" s="6" t="s">
        <v>3264</v>
      </c>
      <c r="B949" s="2" t="s">
        <v>3265</v>
      </c>
      <c r="C949" s="2" t="s">
        <v>3266</v>
      </c>
      <c r="D949" s="2" t="s">
        <v>3267</v>
      </c>
      <c r="E949" s="2" t="s">
        <v>113</v>
      </c>
      <c r="F949" s="2" t="s">
        <v>114</v>
      </c>
      <c r="G949" s="3" t="s">
        <v>3268</v>
      </c>
      <c r="H949" s="7" t="s">
        <v>3269</v>
      </c>
    </row>
    <row r="950" spans="1:8" ht="30" x14ac:dyDescent="0.25">
      <c r="A950" s="6" t="s">
        <v>3270</v>
      </c>
      <c r="B950" s="2" t="s">
        <v>11</v>
      </c>
      <c r="C950" s="2">
        <v>3830211687802</v>
      </c>
      <c r="D950" s="2" t="s">
        <v>882</v>
      </c>
      <c r="E950" s="2" t="s">
        <v>130</v>
      </c>
      <c r="F950" s="2" t="s">
        <v>730</v>
      </c>
      <c r="G950" s="3" t="s">
        <v>3271</v>
      </c>
      <c r="H950" s="7" t="s">
        <v>3272</v>
      </c>
    </row>
    <row r="951" spans="1:8" ht="30" x14ac:dyDescent="0.25">
      <c r="A951" s="6" t="s">
        <v>3273</v>
      </c>
      <c r="B951" s="2" t="s">
        <v>436</v>
      </c>
      <c r="C951" s="2"/>
      <c r="D951" s="2" t="s">
        <v>78</v>
      </c>
      <c r="E951" s="2" t="s">
        <v>31</v>
      </c>
      <c r="F951" s="2" t="s">
        <v>15</v>
      </c>
      <c r="G951" s="3" t="s">
        <v>3274</v>
      </c>
      <c r="H951" s="7" t="s">
        <v>3275</v>
      </c>
    </row>
    <row r="952" spans="1:8" ht="75" x14ac:dyDescent="0.25">
      <c r="A952" s="6" t="s">
        <v>3276</v>
      </c>
      <c r="B952" s="2" t="s">
        <v>2498</v>
      </c>
      <c r="C952" s="2" t="s">
        <v>3277</v>
      </c>
      <c r="D952" s="2" t="s">
        <v>3278</v>
      </c>
      <c r="E952" s="2" t="s">
        <v>20</v>
      </c>
      <c r="F952" s="2" t="s">
        <v>21</v>
      </c>
      <c r="G952" s="3" t="s">
        <v>3279</v>
      </c>
      <c r="H952" s="7" t="s">
        <v>3280</v>
      </c>
    </row>
    <row r="953" spans="1:8" ht="38.25" x14ac:dyDescent="0.25">
      <c r="A953" s="6" t="s">
        <v>3281</v>
      </c>
      <c r="B953" s="2" t="s">
        <v>46</v>
      </c>
      <c r="C953" s="2">
        <v>3520230376065</v>
      </c>
      <c r="D953" s="2" t="s">
        <v>47</v>
      </c>
      <c r="E953" s="2" t="s">
        <v>124</v>
      </c>
      <c r="F953" s="2" t="s">
        <v>99</v>
      </c>
      <c r="G953" s="3" t="s">
        <v>3282</v>
      </c>
      <c r="H953" s="7" t="s">
        <v>3283</v>
      </c>
    </row>
    <row r="954" spans="1:8" ht="30" x14ac:dyDescent="0.25">
      <c r="A954" s="6" t="s">
        <v>3284</v>
      </c>
      <c r="B954" s="2" t="s">
        <v>58</v>
      </c>
      <c r="C954" s="2" t="s">
        <v>3285</v>
      </c>
      <c r="D954" s="2" t="s">
        <v>2529</v>
      </c>
      <c r="E954" s="2" t="s">
        <v>220</v>
      </c>
      <c r="F954" s="2" t="s">
        <v>99</v>
      </c>
      <c r="G954" s="3" t="s">
        <v>3286</v>
      </c>
      <c r="H954" s="7" t="s">
        <v>3287</v>
      </c>
    </row>
    <row r="955" spans="1:8" ht="30" x14ac:dyDescent="0.25">
      <c r="A955" s="6" t="s">
        <v>3288</v>
      </c>
      <c r="B955" s="2" t="s">
        <v>11</v>
      </c>
      <c r="C955" s="2"/>
      <c r="D955" s="2" t="s">
        <v>13</v>
      </c>
      <c r="E955" s="2" t="s">
        <v>25</v>
      </c>
      <c r="F955" s="2" t="s">
        <v>26</v>
      </c>
      <c r="G955" s="3" t="s">
        <v>3289</v>
      </c>
      <c r="H955" s="7">
        <v>3007506618</v>
      </c>
    </row>
    <row r="956" spans="1:8" ht="30" x14ac:dyDescent="0.25">
      <c r="A956" s="6" t="s">
        <v>3290</v>
      </c>
      <c r="B956" s="2" t="s">
        <v>11</v>
      </c>
      <c r="C956" s="2">
        <v>1310108567045</v>
      </c>
      <c r="D956" s="2" t="s">
        <v>13</v>
      </c>
      <c r="E956" s="2" t="s">
        <v>3216</v>
      </c>
      <c r="F956" s="2" t="s">
        <v>131</v>
      </c>
      <c r="G956" s="3" t="s">
        <v>3291</v>
      </c>
      <c r="H956" s="7" t="s">
        <v>3292</v>
      </c>
    </row>
    <row r="957" spans="1:8" ht="30" x14ac:dyDescent="0.25">
      <c r="A957" s="6" t="s">
        <v>3293</v>
      </c>
      <c r="B957" s="2" t="s">
        <v>3294</v>
      </c>
      <c r="C957" s="2"/>
      <c r="D957" s="2" t="s">
        <v>78</v>
      </c>
      <c r="E957" s="2" t="s">
        <v>119</v>
      </c>
      <c r="F957" s="2" t="s">
        <v>15</v>
      </c>
      <c r="G957" s="3" t="s">
        <v>3295</v>
      </c>
      <c r="H957" s="7" t="s">
        <v>3296</v>
      </c>
    </row>
    <row r="958" spans="1:8" ht="38.25" x14ac:dyDescent="0.25">
      <c r="A958" s="6" t="s">
        <v>3297</v>
      </c>
      <c r="B958" s="2" t="s">
        <v>11</v>
      </c>
      <c r="C958" s="2"/>
      <c r="D958" s="2" t="s">
        <v>13</v>
      </c>
      <c r="E958" s="2" t="s">
        <v>172</v>
      </c>
      <c r="F958" s="2" t="s">
        <v>173</v>
      </c>
      <c r="G958" s="3" t="s">
        <v>3298</v>
      </c>
      <c r="H958" s="7" t="s">
        <v>3299</v>
      </c>
    </row>
    <row r="959" spans="1:8" ht="38.25" x14ac:dyDescent="0.25">
      <c r="A959" s="6" t="s">
        <v>3300</v>
      </c>
      <c r="B959" s="2" t="s">
        <v>11</v>
      </c>
      <c r="C959" s="2"/>
      <c r="D959" s="2" t="s">
        <v>187</v>
      </c>
      <c r="E959" s="2" t="s">
        <v>178</v>
      </c>
      <c r="F959" s="2" t="s">
        <v>15</v>
      </c>
      <c r="G959" s="3" t="s">
        <v>3301</v>
      </c>
      <c r="H959" s="7" t="s">
        <v>3302</v>
      </c>
    </row>
    <row r="960" spans="1:8" ht="30" x14ac:dyDescent="0.25">
      <c r="A960" s="6" t="s">
        <v>3303</v>
      </c>
      <c r="B960" s="2" t="s">
        <v>72</v>
      </c>
      <c r="C960" s="2"/>
      <c r="D960" s="2" t="s">
        <v>3304</v>
      </c>
      <c r="E960" s="2" t="s">
        <v>14</v>
      </c>
      <c r="F960" s="2" t="s">
        <v>99</v>
      </c>
      <c r="G960" s="3" t="s">
        <v>3305</v>
      </c>
      <c r="H960" s="7" t="s">
        <v>3306</v>
      </c>
    </row>
    <row r="961" spans="1:8" ht="30" x14ac:dyDescent="0.25">
      <c r="A961" s="6" t="s">
        <v>3307</v>
      </c>
      <c r="B961" s="2" t="s">
        <v>11</v>
      </c>
      <c r="C961" s="2">
        <v>6110119966763</v>
      </c>
      <c r="D961" s="2" t="s">
        <v>3308</v>
      </c>
      <c r="E961" s="2" t="s">
        <v>516</v>
      </c>
      <c r="F961" s="2" t="s">
        <v>21</v>
      </c>
      <c r="G961" s="3" t="s">
        <v>3309</v>
      </c>
      <c r="H961" s="7" t="s">
        <v>3310</v>
      </c>
    </row>
    <row r="962" spans="1:8" ht="60" x14ac:dyDescent="0.25">
      <c r="A962" s="6" t="s">
        <v>3311</v>
      </c>
      <c r="B962" s="2" t="s">
        <v>11</v>
      </c>
      <c r="C962" s="2"/>
      <c r="D962" s="2" t="s">
        <v>3312</v>
      </c>
      <c r="E962" s="2" t="s">
        <v>130</v>
      </c>
      <c r="F962" s="2" t="s">
        <v>21</v>
      </c>
      <c r="G962" s="3" t="s">
        <v>3313</v>
      </c>
      <c r="H962" s="7" t="s">
        <v>3314</v>
      </c>
    </row>
    <row r="963" spans="1:8" ht="30" x14ac:dyDescent="0.25">
      <c r="A963" s="6" t="s">
        <v>3315</v>
      </c>
      <c r="B963" s="2" t="s">
        <v>128</v>
      </c>
      <c r="C963" s="2">
        <v>3460261960049</v>
      </c>
      <c r="D963" s="2" t="s">
        <v>3316</v>
      </c>
      <c r="E963" s="2" t="s">
        <v>36</v>
      </c>
      <c r="F963" s="2" t="s">
        <v>37</v>
      </c>
      <c r="G963" s="3" t="s">
        <v>3317</v>
      </c>
      <c r="H963" s="7" t="s">
        <v>3318</v>
      </c>
    </row>
    <row r="964" spans="1:8" ht="30" x14ac:dyDescent="0.25">
      <c r="A964" s="6" t="s">
        <v>3319</v>
      </c>
      <c r="B964" s="2" t="s">
        <v>11</v>
      </c>
      <c r="C964" s="2"/>
      <c r="D964" s="2" t="s">
        <v>865</v>
      </c>
      <c r="E964" s="2" t="s">
        <v>14</v>
      </c>
      <c r="F964" s="2" t="s">
        <v>99</v>
      </c>
      <c r="G964" s="3" t="s">
        <v>3320</v>
      </c>
      <c r="H964" s="7">
        <v>3009122926</v>
      </c>
    </row>
    <row r="965" spans="1:8" ht="30" x14ac:dyDescent="0.25">
      <c r="A965" s="6" t="s">
        <v>3321</v>
      </c>
      <c r="B965" s="2" t="s">
        <v>46</v>
      </c>
      <c r="C965" s="2"/>
      <c r="D965" s="2" t="s">
        <v>47</v>
      </c>
      <c r="E965" s="2" t="s">
        <v>172</v>
      </c>
      <c r="F965" s="2" t="s">
        <v>173</v>
      </c>
      <c r="G965" s="3" t="s">
        <v>3322</v>
      </c>
      <c r="H965" s="7" t="s">
        <v>3323</v>
      </c>
    </row>
    <row r="966" spans="1:8" ht="30" x14ac:dyDescent="0.25">
      <c r="A966" s="6" t="s">
        <v>3324</v>
      </c>
      <c r="B966" s="2" t="s">
        <v>58</v>
      </c>
      <c r="C966" s="2"/>
      <c r="D966" s="2" t="s">
        <v>3325</v>
      </c>
      <c r="E966" s="2" t="s">
        <v>178</v>
      </c>
      <c r="F966" s="2" t="s">
        <v>15</v>
      </c>
      <c r="G966" s="3" t="s">
        <v>3326</v>
      </c>
      <c r="H966" s="7" t="s">
        <v>3327</v>
      </c>
    </row>
    <row r="967" spans="1:8" ht="60" x14ac:dyDescent="0.25">
      <c r="A967" s="6" t="s">
        <v>3328</v>
      </c>
      <c r="B967" s="2" t="s">
        <v>11</v>
      </c>
      <c r="C967" s="2">
        <v>3530108533625</v>
      </c>
      <c r="D967" s="2" t="s">
        <v>3329</v>
      </c>
      <c r="E967" s="2" t="s">
        <v>1915</v>
      </c>
      <c r="F967" s="2" t="s">
        <v>2125</v>
      </c>
      <c r="G967" s="3" t="s">
        <v>3330</v>
      </c>
      <c r="H967" s="7">
        <v>3347407566</v>
      </c>
    </row>
    <row r="968" spans="1:8" ht="38.25" x14ac:dyDescent="0.25">
      <c r="A968" s="6" t="s">
        <v>3331</v>
      </c>
      <c r="B968" s="2" t="s">
        <v>563</v>
      </c>
      <c r="C968" s="2" t="s">
        <v>3332</v>
      </c>
      <c r="D968" s="2" t="s">
        <v>3333</v>
      </c>
      <c r="E968" s="2" t="s">
        <v>124</v>
      </c>
      <c r="F968" s="2" t="s">
        <v>99</v>
      </c>
      <c r="G968" s="3" t="s">
        <v>3334</v>
      </c>
      <c r="H968" s="7" t="s">
        <v>3335</v>
      </c>
    </row>
    <row r="969" spans="1:8" ht="30" x14ac:dyDescent="0.25">
      <c r="A969" s="6" t="s">
        <v>3336</v>
      </c>
      <c r="B969" s="2" t="s">
        <v>11</v>
      </c>
      <c r="C969" s="2"/>
      <c r="D969" s="2" t="s">
        <v>502</v>
      </c>
      <c r="E969" s="2" t="s">
        <v>195</v>
      </c>
      <c r="F969" s="2" t="s">
        <v>42</v>
      </c>
      <c r="G969" s="3" t="s">
        <v>3337</v>
      </c>
      <c r="H969" s="7" t="s">
        <v>3338</v>
      </c>
    </row>
    <row r="970" spans="1:8" ht="30" x14ac:dyDescent="0.25">
      <c r="A970" s="6" t="s">
        <v>3339</v>
      </c>
      <c r="B970" s="2" t="s">
        <v>11</v>
      </c>
      <c r="C970" s="2">
        <v>3740504934381</v>
      </c>
      <c r="D970" s="2" t="s">
        <v>422</v>
      </c>
      <c r="E970" s="2" t="s">
        <v>124</v>
      </c>
      <c r="F970" s="2" t="s">
        <v>99</v>
      </c>
      <c r="G970" s="3" t="s">
        <v>3340</v>
      </c>
      <c r="H970" s="7" t="s">
        <v>3341</v>
      </c>
    </row>
    <row r="971" spans="1:8" ht="60" x14ac:dyDescent="0.25">
      <c r="A971" s="6" t="s">
        <v>3342</v>
      </c>
      <c r="B971" s="2" t="s">
        <v>11</v>
      </c>
      <c r="C971" s="2">
        <v>3460104158668</v>
      </c>
      <c r="D971" s="2" t="s">
        <v>3343</v>
      </c>
      <c r="E971" s="2" t="s">
        <v>14</v>
      </c>
      <c r="F971" s="2" t="s">
        <v>99</v>
      </c>
      <c r="G971" s="3" t="s">
        <v>3344</v>
      </c>
      <c r="H971" s="7">
        <v>3334765025</v>
      </c>
    </row>
    <row r="972" spans="1:8" ht="45" x14ac:dyDescent="0.25">
      <c r="A972" s="6" t="s">
        <v>3345</v>
      </c>
      <c r="B972" s="2" t="s">
        <v>46</v>
      </c>
      <c r="C972" s="2"/>
      <c r="D972" s="2" t="s">
        <v>1410</v>
      </c>
      <c r="E972" s="2" t="s">
        <v>124</v>
      </c>
      <c r="F972" s="2" t="s">
        <v>99</v>
      </c>
      <c r="G972" s="3" t="s">
        <v>3346</v>
      </c>
      <c r="H972" s="7">
        <v>3334709746</v>
      </c>
    </row>
    <row r="973" spans="1:8" ht="60" x14ac:dyDescent="0.25">
      <c r="A973" s="6" t="s">
        <v>3347</v>
      </c>
      <c r="B973" s="2" t="s">
        <v>46</v>
      </c>
      <c r="C973" s="2"/>
      <c r="D973" s="2" t="s">
        <v>3348</v>
      </c>
      <c r="E973" s="2" t="s">
        <v>551</v>
      </c>
      <c r="F973" s="2" t="s">
        <v>99</v>
      </c>
      <c r="G973" s="3" t="s">
        <v>3349</v>
      </c>
      <c r="H973" s="7" t="s">
        <v>3350</v>
      </c>
    </row>
    <row r="974" spans="1:8" ht="30" x14ac:dyDescent="0.25">
      <c r="A974" s="6" t="s">
        <v>3351</v>
      </c>
      <c r="B974" s="2" t="s">
        <v>46</v>
      </c>
      <c r="C974" s="2">
        <v>4250135302517</v>
      </c>
      <c r="D974" s="2" t="s">
        <v>2106</v>
      </c>
      <c r="E974" s="2" t="s">
        <v>195</v>
      </c>
      <c r="F974" s="2" t="s">
        <v>42</v>
      </c>
      <c r="G974" s="3" t="s">
        <v>3352</v>
      </c>
      <c r="H974" s="7" t="s">
        <v>3353</v>
      </c>
    </row>
    <row r="975" spans="1:8" ht="63.75" x14ac:dyDescent="0.25">
      <c r="A975" s="6" t="s">
        <v>3354</v>
      </c>
      <c r="B975" s="2" t="s">
        <v>11</v>
      </c>
      <c r="C975" s="2">
        <v>3840386448776</v>
      </c>
      <c r="D975" s="2" t="s">
        <v>3355</v>
      </c>
      <c r="E975" s="2" t="s">
        <v>3356</v>
      </c>
      <c r="F975" s="2" t="s">
        <v>21</v>
      </c>
      <c r="G975" s="3" t="s">
        <v>3357</v>
      </c>
      <c r="H975" s="7" t="s">
        <v>3358</v>
      </c>
    </row>
    <row r="976" spans="1:8" ht="38.25" x14ac:dyDescent="0.25">
      <c r="A976" s="6" t="s">
        <v>3359</v>
      </c>
      <c r="B976" s="2" t="s">
        <v>11</v>
      </c>
      <c r="C976" s="2"/>
      <c r="D976" s="2" t="s">
        <v>3360</v>
      </c>
      <c r="E976" s="2" t="s">
        <v>295</v>
      </c>
      <c r="F976" s="2" t="s">
        <v>1564</v>
      </c>
      <c r="G976" s="3" t="s">
        <v>3361</v>
      </c>
      <c r="H976" s="7"/>
    </row>
    <row r="977" spans="1:8" ht="30.75" thickBot="1" x14ac:dyDescent="0.3">
      <c r="A977" s="8" t="s">
        <v>3362</v>
      </c>
      <c r="B977" s="9" t="s">
        <v>11</v>
      </c>
      <c r="C977" s="9">
        <v>4220101033028</v>
      </c>
      <c r="D977" s="9" t="s">
        <v>187</v>
      </c>
      <c r="E977" s="9" t="s">
        <v>195</v>
      </c>
      <c r="F977" s="9" t="s">
        <v>42</v>
      </c>
      <c r="G977" s="10" t="s">
        <v>3363</v>
      </c>
      <c r="H977" s="11" t="s">
        <v>3364</v>
      </c>
    </row>
    <row r="979" spans="1:8" ht="15.75" thickBot="1" x14ac:dyDescent="0.3"/>
    <row r="980" spans="1:8" ht="15" customHeight="1" x14ac:dyDescent="0.25">
      <c r="A980" s="24" t="s">
        <v>0</v>
      </c>
      <c r="B980" s="25"/>
      <c r="C980" s="25"/>
      <c r="D980" s="25"/>
      <c r="E980" s="25"/>
      <c r="F980" s="25"/>
      <c r="G980" s="25"/>
      <c r="H980" s="26"/>
    </row>
    <row r="981" spans="1:8" ht="15" customHeight="1" x14ac:dyDescent="0.25">
      <c r="A981" s="21" t="s">
        <v>3365</v>
      </c>
      <c r="B981" s="22"/>
      <c r="C981" s="22"/>
      <c r="D981" s="22"/>
      <c r="E981" s="22"/>
      <c r="F981" s="22"/>
      <c r="G981" s="22"/>
      <c r="H981" s="23"/>
    </row>
    <row r="982" spans="1:8" x14ac:dyDescent="0.25">
      <c r="A982" s="4" t="s">
        <v>2</v>
      </c>
      <c r="B982" s="1" t="s">
        <v>3</v>
      </c>
      <c r="C982" s="1" t="s">
        <v>4</v>
      </c>
      <c r="D982" s="1" t="s">
        <v>5</v>
      </c>
      <c r="E982" s="1" t="s">
        <v>6</v>
      </c>
      <c r="F982" s="1" t="s">
        <v>7</v>
      </c>
      <c r="G982" s="1" t="s">
        <v>8</v>
      </c>
      <c r="H982" s="5" t="s">
        <v>9</v>
      </c>
    </row>
    <row r="983" spans="1:8" ht="30" x14ac:dyDescent="0.25">
      <c r="A983" s="6" t="s">
        <v>3366</v>
      </c>
      <c r="B983" s="2" t="s">
        <v>11</v>
      </c>
      <c r="C983" s="2" t="s">
        <v>3367</v>
      </c>
      <c r="D983" s="2" t="s">
        <v>1799</v>
      </c>
      <c r="E983" s="2" t="s">
        <v>178</v>
      </c>
      <c r="F983" s="2" t="s">
        <v>15</v>
      </c>
      <c r="G983" s="3" t="s">
        <v>3368</v>
      </c>
      <c r="H983" s="7">
        <v>923336689899</v>
      </c>
    </row>
    <row r="984" spans="1:8" ht="30" x14ac:dyDescent="0.25">
      <c r="A984" s="6" t="s">
        <v>3369</v>
      </c>
      <c r="B984" s="2" t="s">
        <v>11</v>
      </c>
      <c r="C984" s="2">
        <v>3520228769851</v>
      </c>
      <c r="D984" s="2" t="s">
        <v>140</v>
      </c>
      <c r="E984" s="2" t="s">
        <v>124</v>
      </c>
      <c r="F984" s="2" t="s">
        <v>99</v>
      </c>
      <c r="G984" s="3" t="s">
        <v>3370</v>
      </c>
      <c r="H984" s="7">
        <v>4235293143</v>
      </c>
    </row>
    <row r="985" spans="1:8" ht="30" x14ac:dyDescent="0.25">
      <c r="A985" s="6" t="s">
        <v>3371</v>
      </c>
      <c r="B985" s="2" t="s">
        <v>3372</v>
      </c>
      <c r="C985" s="2"/>
      <c r="D985" s="2" t="s">
        <v>3373</v>
      </c>
      <c r="E985" s="2" t="s">
        <v>215</v>
      </c>
      <c r="F985" s="2" t="s">
        <v>99</v>
      </c>
      <c r="G985" s="3" t="s">
        <v>3374</v>
      </c>
      <c r="H985" s="7" t="s">
        <v>3375</v>
      </c>
    </row>
    <row r="986" spans="1:8" ht="30" x14ac:dyDescent="0.25">
      <c r="A986" s="6" t="s">
        <v>3376</v>
      </c>
      <c r="B986" s="2" t="s">
        <v>46</v>
      </c>
      <c r="C986" s="2"/>
      <c r="D986" s="2" t="s">
        <v>13</v>
      </c>
      <c r="E986" s="2" t="s">
        <v>245</v>
      </c>
      <c r="F986" s="2" t="s">
        <v>246</v>
      </c>
      <c r="G986" s="3" t="s">
        <v>3377</v>
      </c>
      <c r="H986" s="7" t="s">
        <v>3378</v>
      </c>
    </row>
    <row r="987" spans="1:8" ht="60.75" thickBot="1" x14ac:dyDescent="0.3">
      <c r="A987" s="8" t="s">
        <v>3379</v>
      </c>
      <c r="B987" s="9" t="s">
        <v>11</v>
      </c>
      <c r="C987" s="9">
        <v>3520159342033</v>
      </c>
      <c r="D987" s="9" t="s">
        <v>330</v>
      </c>
      <c r="E987" s="9" t="s">
        <v>130</v>
      </c>
      <c r="F987" s="9" t="s">
        <v>131</v>
      </c>
      <c r="G987" s="10" t="s">
        <v>3380</v>
      </c>
      <c r="H987" s="11" t="s">
        <v>3381</v>
      </c>
    </row>
    <row r="989" spans="1:8" ht="15.75" thickBot="1" x14ac:dyDescent="0.3"/>
    <row r="990" spans="1:8" ht="15" customHeight="1" x14ac:dyDescent="0.25">
      <c r="A990" s="24" t="s">
        <v>3382</v>
      </c>
      <c r="B990" s="25"/>
      <c r="C990" s="25"/>
      <c r="D990" s="25"/>
      <c r="E990" s="25"/>
      <c r="F990" s="25"/>
      <c r="G990" s="25"/>
      <c r="H990" s="26"/>
    </row>
    <row r="991" spans="1:8" ht="15" customHeight="1" x14ac:dyDescent="0.25">
      <c r="A991" s="21" t="s">
        <v>3383</v>
      </c>
      <c r="B991" s="22"/>
      <c r="C991" s="22"/>
      <c r="D991" s="22"/>
      <c r="E991" s="22"/>
      <c r="F991" s="22"/>
      <c r="G991" s="22"/>
      <c r="H991" s="23"/>
    </row>
    <row r="992" spans="1:8" x14ac:dyDescent="0.25">
      <c r="A992" s="4" t="s">
        <v>2</v>
      </c>
      <c r="B992" s="1" t="s">
        <v>3</v>
      </c>
      <c r="C992" s="1" t="s">
        <v>4</v>
      </c>
      <c r="D992" s="1" t="s">
        <v>5</v>
      </c>
      <c r="E992" s="1" t="s">
        <v>6</v>
      </c>
      <c r="F992" s="1" t="s">
        <v>7</v>
      </c>
      <c r="G992" s="1" t="s">
        <v>8</v>
      </c>
      <c r="H992" s="5" t="s">
        <v>9</v>
      </c>
    </row>
    <row r="993" spans="1:8" ht="30" x14ac:dyDescent="0.25">
      <c r="A993" s="6" t="s">
        <v>3384</v>
      </c>
      <c r="B993" s="2" t="s">
        <v>11</v>
      </c>
      <c r="C993" s="2" t="s">
        <v>3385</v>
      </c>
      <c r="D993" s="2" t="s">
        <v>3386</v>
      </c>
      <c r="E993" s="2" t="s">
        <v>130</v>
      </c>
      <c r="F993" s="2" t="s">
        <v>131</v>
      </c>
      <c r="G993" s="3" t="s">
        <v>3387</v>
      </c>
      <c r="H993" s="7" t="s">
        <v>3388</v>
      </c>
    </row>
    <row r="994" spans="1:8" ht="30" x14ac:dyDescent="0.25">
      <c r="A994" s="6" t="s">
        <v>3389</v>
      </c>
      <c r="B994" s="2" t="s">
        <v>3390</v>
      </c>
      <c r="C994" s="2"/>
      <c r="D994" s="2" t="s">
        <v>3391</v>
      </c>
      <c r="E994" s="2" t="s">
        <v>245</v>
      </c>
      <c r="F994" s="2" t="s">
        <v>131</v>
      </c>
      <c r="G994" s="3" t="s">
        <v>3392</v>
      </c>
      <c r="H994" s="7" t="s">
        <v>3393</v>
      </c>
    </row>
    <row r="995" spans="1:8" ht="30" x14ac:dyDescent="0.25">
      <c r="A995" s="6" t="s">
        <v>3394</v>
      </c>
      <c r="B995" s="2" t="s">
        <v>11</v>
      </c>
      <c r="C995" s="2">
        <v>1620215936815</v>
      </c>
      <c r="D995" s="2" t="s">
        <v>1543</v>
      </c>
      <c r="E995" s="2" t="s">
        <v>252</v>
      </c>
      <c r="F995" s="2" t="s">
        <v>253</v>
      </c>
      <c r="G995" s="3" t="s">
        <v>3395</v>
      </c>
      <c r="H995" s="7">
        <v>3349100690</v>
      </c>
    </row>
    <row r="996" spans="1:8" ht="38.25" x14ac:dyDescent="0.25">
      <c r="A996" s="6" t="s">
        <v>3396</v>
      </c>
      <c r="B996" s="2" t="s">
        <v>367</v>
      </c>
      <c r="C996" s="2"/>
      <c r="D996" s="2" t="s">
        <v>3397</v>
      </c>
      <c r="E996" s="2" t="s">
        <v>31</v>
      </c>
      <c r="F996" s="2" t="s">
        <v>15</v>
      </c>
      <c r="G996" s="3" t="s">
        <v>3398</v>
      </c>
      <c r="H996" s="7" t="s">
        <v>3399</v>
      </c>
    </row>
    <row r="997" spans="1:8" ht="30" x14ac:dyDescent="0.25">
      <c r="A997" s="6" t="s">
        <v>3400</v>
      </c>
      <c r="B997" s="2" t="s">
        <v>11</v>
      </c>
      <c r="C997" s="2"/>
      <c r="D997" s="2" t="s">
        <v>1543</v>
      </c>
      <c r="E997" s="2" t="s">
        <v>130</v>
      </c>
      <c r="F997" s="2" t="s">
        <v>131</v>
      </c>
      <c r="G997" s="3" t="s">
        <v>3401</v>
      </c>
      <c r="H997" s="7" t="s">
        <v>3402</v>
      </c>
    </row>
    <row r="998" spans="1:8" ht="89.25" x14ac:dyDescent="0.25">
      <c r="A998" s="6" t="s">
        <v>3403</v>
      </c>
      <c r="B998" s="2" t="s">
        <v>3404</v>
      </c>
      <c r="C998" s="2"/>
      <c r="D998" s="2" t="s">
        <v>621</v>
      </c>
      <c r="E998" s="2" t="s">
        <v>3050</v>
      </c>
      <c r="F998" s="2" t="s">
        <v>167</v>
      </c>
      <c r="G998" s="3" t="s">
        <v>3405</v>
      </c>
      <c r="H998" s="7" t="s">
        <v>3406</v>
      </c>
    </row>
    <row r="999" spans="1:8" ht="60" x14ac:dyDescent="0.25">
      <c r="A999" s="6" t="s">
        <v>3407</v>
      </c>
      <c r="B999" s="2" t="s">
        <v>46</v>
      </c>
      <c r="C999" s="2"/>
      <c r="D999" s="2" t="s">
        <v>3408</v>
      </c>
      <c r="E999" s="2" t="s">
        <v>130</v>
      </c>
      <c r="F999" s="2" t="s">
        <v>131</v>
      </c>
      <c r="G999" s="3" t="s">
        <v>3409</v>
      </c>
      <c r="H999" s="7" t="s">
        <v>3410</v>
      </c>
    </row>
    <row r="1000" spans="1:8" ht="60" x14ac:dyDescent="0.25">
      <c r="A1000" s="6" t="s">
        <v>3411</v>
      </c>
      <c r="B1000" s="2" t="s">
        <v>3412</v>
      </c>
      <c r="C1000" s="2"/>
      <c r="D1000" s="2" t="s">
        <v>3413</v>
      </c>
      <c r="E1000" s="2" t="s">
        <v>331</v>
      </c>
      <c r="F1000" s="2" t="s">
        <v>332</v>
      </c>
      <c r="G1000" s="3" t="s">
        <v>3414</v>
      </c>
      <c r="H1000" s="7">
        <v>3068101473</v>
      </c>
    </row>
    <row r="1001" spans="1:8" ht="60" x14ac:dyDescent="0.25">
      <c r="A1001" s="6" t="s">
        <v>3411</v>
      </c>
      <c r="B1001" s="2" t="s">
        <v>3412</v>
      </c>
      <c r="C1001" s="2"/>
      <c r="D1001" s="2" t="s">
        <v>3413</v>
      </c>
      <c r="E1001" s="2" t="s">
        <v>334</v>
      </c>
      <c r="F1001" s="2" t="s">
        <v>332</v>
      </c>
      <c r="G1001" s="3" t="s">
        <v>3414</v>
      </c>
      <c r="H1001" s="7">
        <v>3068101473</v>
      </c>
    </row>
    <row r="1002" spans="1:8" ht="30" x14ac:dyDescent="0.25">
      <c r="A1002" s="6" t="s">
        <v>3415</v>
      </c>
      <c r="B1002" s="2" t="s">
        <v>11</v>
      </c>
      <c r="C1002" s="2"/>
      <c r="D1002" s="2" t="s">
        <v>3416</v>
      </c>
      <c r="E1002" s="2" t="s">
        <v>130</v>
      </c>
      <c r="F1002" s="2" t="s">
        <v>99</v>
      </c>
      <c r="G1002" s="3" t="s">
        <v>3417</v>
      </c>
      <c r="H1002" s="7" t="s">
        <v>3418</v>
      </c>
    </row>
    <row r="1003" spans="1:8" ht="38.25" x14ac:dyDescent="0.25">
      <c r="A1003" s="6" t="s">
        <v>3419</v>
      </c>
      <c r="B1003" s="2" t="s">
        <v>3420</v>
      </c>
      <c r="C1003" s="2" t="s">
        <v>3421</v>
      </c>
      <c r="D1003" s="2" t="s">
        <v>3422</v>
      </c>
      <c r="E1003" s="2" t="s">
        <v>598</v>
      </c>
      <c r="F1003" s="2" t="s">
        <v>323</v>
      </c>
      <c r="G1003" s="3" t="s">
        <v>3423</v>
      </c>
      <c r="H1003" s="7" t="s">
        <v>3424</v>
      </c>
    </row>
    <row r="1004" spans="1:8" ht="51" x14ac:dyDescent="0.25">
      <c r="A1004" s="6" t="s">
        <v>3425</v>
      </c>
      <c r="B1004" s="2" t="s">
        <v>3426</v>
      </c>
      <c r="C1004" s="2">
        <v>3310044078942</v>
      </c>
      <c r="D1004" s="2" t="s">
        <v>3427</v>
      </c>
      <c r="E1004" s="2" t="s">
        <v>3428</v>
      </c>
      <c r="F1004" s="2" t="s">
        <v>21</v>
      </c>
      <c r="G1004" s="3" t="s">
        <v>3429</v>
      </c>
      <c r="H1004" s="7" t="s">
        <v>3430</v>
      </c>
    </row>
    <row r="1005" spans="1:8" ht="38.25" x14ac:dyDescent="0.25">
      <c r="A1005" s="6" t="s">
        <v>3431</v>
      </c>
      <c r="B1005" s="2" t="s">
        <v>11</v>
      </c>
      <c r="C1005" s="2"/>
      <c r="D1005" s="2" t="s">
        <v>3432</v>
      </c>
      <c r="E1005" s="2" t="s">
        <v>98</v>
      </c>
      <c r="F1005" s="2" t="s">
        <v>99</v>
      </c>
      <c r="G1005" s="3" t="s">
        <v>3433</v>
      </c>
      <c r="H1005" s="7" t="s">
        <v>3434</v>
      </c>
    </row>
    <row r="1006" spans="1:8" ht="30" x14ac:dyDescent="0.25">
      <c r="A1006" s="6" t="s">
        <v>3435</v>
      </c>
      <c r="B1006" s="2" t="s">
        <v>11</v>
      </c>
      <c r="C1006" s="2"/>
      <c r="D1006" s="2" t="s">
        <v>3436</v>
      </c>
      <c r="E1006" s="2" t="s">
        <v>3050</v>
      </c>
      <c r="F1006" s="2" t="s">
        <v>167</v>
      </c>
      <c r="G1006" s="3" t="s">
        <v>3437</v>
      </c>
      <c r="H1006" s="7" t="s">
        <v>3438</v>
      </c>
    </row>
    <row r="1007" spans="1:8" ht="30" x14ac:dyDescent="0.25">
      <c r="A1007" s="6" t="s">
        <v>3439</v>
      </c>
      <c r="B1007" s="2" t="s">
        <v>11</v>
      </c>
      <c r="C1007" s="2">
        <v>3660224850837</v>
      </c>
      <c r="D1007" s="2" t="s">
        <v>1664</v>
      </c>
      <c r="E1007" s="2" t="s">
        <v>25</v>
      </c>
      <c r="F1007" s="2" t="s">
        <v>26</v>
      </c>
      <c r="G1007" s="3" t="s">
        <v>3440</v>
      </c>
      <c r="H1007" s="7"/>
    </row>
    <row r="1008" spans="1:8" ht="60" x14ac:dyDescent="0.25">
      <c r="A1008" s="6" t="s">
        <v>3441</v>
      </c>
      <c r="B1008" s="2" t="s">
        <v>58</v>
      </c>
      <c r="C1008" s="2" t="s">
        <v>3442</v>
      </c>
      <c r="D1008" s="2" t="s">
        <v>1664</v>
      </c>
      <c r="E1008" s="2" t="s">
        <v>580</v>
      </c>
      <c r="F1008" s="2" t="s">
        <v>189</v>
      </c>
      <c r="G1008" s="3" t="s">
        <v>3443</v>
      </c>
      <c r="H1008" s="7" t="s">
        <v>3444</v>
      </c>
    </row>
    <row r="1009" spans="1:8" ht="30" x14ac:dyDescent="0.25">
      <c r="A1009" s="6" t="s">
        <v>3445</v>
      </c>
      <c r="B1009" s="2" t="s">
        <v>3446</v>
      </c>
      <c r="C1009" s="2" t="s">
        <v>3447</v>
      </c>
      <c r="D1009" s="2" t="s">
        <v>187</v>
      </c>
      <c r="E1009" s="2" t="s">
        <v>3050</v>
      </c>
      <c r="F1009" s="2" t="s">
        <v>167</v>
      </c>
      <c r="G1009" s="3" t="s">
        <v>3448</v>
      </c>
      <c r="H1009" s="7" t="s">
        <v>3449</v>
      </c>
    </row>
    <row r="1010" spans="1:8" ht="51" x14ac:dyDescent="0.25">
      <c r="A1010" s="6" t="s">
        <v>3450</v>
      </c>
      <c r="B1010" s="2" t="s">
        <v>2469</v>
      </c>
      <c r="C1010" s="2"/>
      <c r="D1010" s="2" t="s">
        <v>1543</v>
      </c>
      <c r="E1010" s="2" t="s">
        <v>1336</v>
      </c>
      <c r="F1010" s="2" t="s">
        <v>42</v>
      </c>
      <c r="G1010" s="3" t="s">
        <v>3451</v>
      </c>
      <c r="H1010" s="7" t="s">
        <v>3452</v>
      </c>
    </row>
    <row r="1011" spans="1:8" ht="30" x14ac:dyDescent="0.25">
      <c r="A1011" s="6" t="s">
        <v>3453</v>
      </c>
      <c r="B1011" s="2" t="s">
        <v>128</v>
      </c>
      <c r="C1011" s="2"/>
      <c r="D1011" s="2" t="s">
        <v>3454</v>
      </c>
      <c r="E1011" s="2" t="s">
        <v>220</v>
      </c>
      <c r="F1011" s="2" t="s">
        <v>99</v>
      </c>
      <c r="G1011" s="3" t="s">
        <v>3455</v>
      </c>
      <c r="H1011" s="7" t="s">
        <v>3456</v>
      </c>
    </row>
    <row r="1012" spans="1:8" ht="38.25" x14ac:dyDescent="0.25">
      <c r="A1012" s="6" t="s">
        <v>3457</v>
      </c>
      <c r="B1012" s="2" t="s">
        <v>3458</v>
      </c>
      <c r="C1012" s="2"/>
      <c r="D1012" s="2" t="s">
        <v>1543</v>
      </c>
      <c r="E1012" s="2" t="s">
        <v>738</v>
      </c>
      <c r="F1012" s="2" t="s">
        <v>739</v>
      </c>
      <c r="G1012" s="3" t="s">
        <v>3459</v>
      </c>
      <c r="H1012" s="7" t="s">
        <v>3460</v>
      </c>
    </row>
    <row r="1013" spans="1:8" ht="30" x14ac:dyDescent="0.25">
      <c r="A1013" s="6" t="s">
        <v>3461</v>
      </c>
      <c r="B1013" s="2" t="s">
        <v>223</v>
      </c>
      <c r="C1013" s="2" t="s">
        <v>3462</v>
      </c>
      <c r="D1013" s="2" t="s">
        <v>3463</v>
      </c>
      <c r="E1013" s="2" t="s">
        <v>322</v>
      </c>
      <c r="F1013" s="2" t="s">
        <v>3464</v>
      </c>
      <c r="G1013" s="3" t="s">
        <v>3465</v>
      </c>
      <c r="H1013" s="7">
        <v>923363813283</v>
      </c>
    </row>
    <row r="1014" spans="1:8" ht="60" x14ac:dyDescent="0.25">
      <c r="A1014" s="6" t="s">
        <v>3466</v>
      </c>
      <c r="B1014" s="2" t="s">
        <v>11</v>
      </c>
      <c r="C1014" s="2">
        <v>1530208891767</v>
      </c>
      <c r="D1014" s="2" t="s">
        <v>1543</v>
      </c>
      <c r="E1014" s="2" t="s">
        <v>188</v>
      </c>
      <c r="F1014" s="2" t="s">
        <v>189</v>
      </c>
      <c r="G1014" s="3" t="s">
        <v>3467</v>
      </c>
      <c r="H1014" s="7" t="s">
        <v>3468</v>
      </c>
    </row>
    <row r="1015" spans="1:8" ht="30" x14ac:dyDescent="0.25">
      <c r="A1015" s="6" t="s">
        <v>3469</v>
      </c>
      <c r="B1015" s="2" t="s">
        <v>11</v>
      </c>
      <c r="C1015" s="2">
        <v>6110138970684</v>
      </c>
      <c r="D1015" s="2" t="s">
        <v>1679</v>
      </c>
      <c r="E1015" s="2" t="s">
        <v>3470</v>
      </c>
      <c r="F1015" s="2" t="s">
        <v>42</v>
      </c>
      <c r="G1015" s="3" t="s">
        <v>3471</v>
      </c>
      <c r="H1015" s="7" t="s">
        <v>3472</v>
      </c>
    </row>
    <row r="1016" spans="1:8" ht="60" x14ac:dyDescent="0.25">
      <c r="A1016" s="6" t="s">
        <v>3473</v>
      </c>
      <c r="B1016" s="2" t="s">
        <v>58</v>
      </c>
      <c r="C1016" s="2"/>
      <c r="D1016" s="2" t="s">
        <v>3474</v>
      </c>
      <c r="E1016" s="2" t="s">
        <v>980</v>
      </c>
      <c r="F1016" s="2" t="s">
        <v>99</v>
      </c>
      <c r="G1016" s="3" t="s">
        <v>3475</v>
      </c>
      <c r="H1016" s="7" t="s">
        <v>3476</v>
      </c>
    </row>
    <row r="1017" spans="1:8" ht="30" x14ac:dyDescent="0.25">
      <c r="A1017" s="6" t="s">
        <v>3477</v>
      </c>
      <c r="B1017" s="2" t="s">
        <v>1525</v>
      </c>
      <c r="C1017" s="2"/>
      <c r="D1017" s="2" t="s">
        <v>3386</v>
      </c>
      <c r="E1017" s="2" t="s">
        <v>2566</v>
      </c>
      <c r="F1017" s="2" t="s">
        <v>21</v>
      </c>
      <c r="G1017" s="3" t="s">
        <v>3478</v>
      </c>
      <c r="H1017" s="7" t="s">
        <v>3479</v>
      </c>
    </row>
    <row r="1018" spans="1:8" ht="30" x14ac:dyDescent="0.25">
      <c r="A1018" s="6" t="s">
        <v>3480</v>
      </c>
      <c r="B1018" s="2" t="s">
        <v>58</v>
      </c>
      <c r="C1018" s="2"/>
      <c r="D1018" s="2" t="s">
        <v>3481</v>
      </c>
      <c r="E1018" s="2" t="s">
        <v>220</v>
      </c>
      <c r="F1018" s="2" t="s">
        <v>99</v>
      </c>
      <c r="G1018" s="3" t="s">
        <v>3482</v>
      </c>
      <c r="H1018" s="7" t="s">
        <v>3483</v>
      </c>
    </row>
    <row r="1019" spans="1:8" ht="30" x14ac:dyDescent="0.25">
      <c r="A1019" s="6" t="s">
        <v>592</v>
      </c>
      <c r="B1019" s="2" t="s">
        <v>717</v>
      </c>
      <c r="C1019" s="2"/>
      <c r="D1019" s="2" t="s">
        <v>1245</v>
      </c>
      <c r="E1019" s="2" t="s">
        <v>580</v>
      </c>
      <c r="F1019" s="2" t="s">
        <v>189</v>
      </c>
      <c r="G1019" s="3" t="s">
        <v>3484</v>
      </c>
      <c r="H1019" s="7" t="s">
        <v>3485</v>
      </c>
    </row>
    <row r="1020" spans="1:8" ht="30" x14ac:dyDescent="0.25">
      <c r="A1020" s="6" t="s">
        <v>592</v>
      </c>
      <c r="B1020" s="2" t="s">
        <v>1718</v>
      </c>
      <c r="C1020" s="2" t="s">
        <v>3486</v>
      </c>
      <c r="D1020" s="2" t="s">
        <v>1543</v>
      </c>
      <c r="E1020" s="2" t="s">
        <v>98</v>
      </c>
      <c r="F1020" s="2" t="s">
        <v>99</v>
      </c>
      <c r="G1020" s="3" t="s">
        <v>3487</v>
      </c>
      <c r="H1020" s="7" t="s">
        <v>3488</v>
      </c>
    </row>
    <row r="1021" spans="1:8" ht="60" x14ac:dyDescent="0.25">
      <c r="A1021" s="6" t="s">
        <v>3489</v>
      </c>
      <c r="B1021" s="2" t="s">
        <v>58</v>
      </c>
      <c r="C1021" s="2" t="s">
        <v>3490</v>
      </c>
      <c r="D1021" s="2" t="s">
        <v>1245</v>
      </c>
      <c r="E1021" s="2" t="s">
        <v>172</v>
      </c>
      <c r="F1021" s="2" t="s">
        <v>173</v>
      </c>
      <c r="G1021" s="3" t="s">
        <v>3491</v>
      </c>
      <c r="H1021" s="7" t="s">
        <v>3492</v>
      </c>
    </row>
    <row r="1022" spans="1:8" ht="38.25" x14ac:dyDescent="0.25">
      <c r="A1022" s="6" t="s">
        <v>3493</v>
      </c>
      <c r="B1022" s="2" t="s">
        <v>3494</v>
      </c>
      <c r="C1022" s="2"/>
      <c r="D1022" s="2" t="s">
        <v>3495</v>
      </c>
      <c r="E1022" s="2" t="s">
        <v>195</v>
      </c>
      <c r="F1022" s="2" t="s">
        <v>42</v>
      </c>
      <c r="G1022" s="3" t="s">
        <v>3496</v>
      </c>
      <c r="H1022" s="7"/>
    </row>
    <row r="1023" spans="1:8" ht="51" x14ac:dyDescent="0.25">
      <c r="A1023" s="6" t="s">
        <v>3497</v>
      </c>
      <c r="B1023" s="2" t="s">
        <v>58</v>
      </c>
      <c r="C1023" s="2" t="s">
        <v>3498</v>
      </c>
      <c r="D1023" s="2" t="s">
        <v>3499</v>
      </c>
      <c r="E1023" s="2" t="s">
        <v>295</v>
      </c>
      <c r="F1023" s="2" t="s">
        <v>99</v>
      </c>
      <c r="G1023" s="3" t="s">
        <v>3500</v>
      </c>
      <c r="H1023" s="7">
        <v>923005147938</v>
      </c>
    </row>
    <row r="1024" spans="1:8" ht="60" x14ac:dyDescent="0.25">
      <c r="A1024" s="6" t="s">
        <v>3501</v>
      </c>
      <c r="B1024" s="2" t="s">
        <v>11</v>
      </c>
      <c r="C1024" s="2">
        <v>3130324163939</v>
      </c>
      <c r="D1024" s="2" t="s">
        <v>3502</v>
      </c>
      <c r="E1024" s="2" t="s">
        <v>20</v>
      </c>
      <c r="F1024" s="2" t="s">
        <v>21</v>
      </c>
      <c r="G1024" s="3" t="s">
        <v>3503</v>
      </c>
      <c r="H1024" s="20">
        <v>3.0035433610333599E+20</v>
      </c>
    </row>
    <row r="1025" spans="1:8" ht="38.25" x14ac:dyDescent="0.25">
      <c r="A1025" s="6" t="s">
        <v>3504</v>
      </c>
      <c r="B1025" s="2" t="s">
        <v>11</v>
      </c>
      <c r="C1025" s="2" t="s">
        <v>3505</v>
      </c>
      <c r="D1025" s="2" t="s">
        <v>3506</v>
      </c>
      <c r="E1025" s="2" t="s">
        <v>108</v>
      </c>
      <c r="F1025" s="2" t="s">
        <v>109</v>
      </c>
      <c r="G1025" s="3" t="s">
        <v>3507</v>
      </c>
      <c r="H1025" s="7" t="s">
        <v>3508</v>
      </c>
    </row>
    <row r="1026" spans="1:8" ht="30" x14ac:dyDescent="0.25">
      <c r="A1026" s="6" t="s">
        <v>704</v>
      </c>
      <c r="B1026" s="2" t="s">
        <v>3509</v>
      </c>
      <c r="C1026" s="2" t="s">
        <v>3510</v>
      </c>
      <c r="D1026" s="2" t="s">
        <v>3511</v>
      </c>
      <c r="E1026" s="2" t="s">
        <v>738</v>
      </c>
      <c r="F1026" s="2" t="s">
        <v>739</v>
      </c>
      <c r="G1026" s="3" t="s">
        <v>3512</v>
      </c>
      <c r="H1026" s="7">
        <v>3467999556</v>
      </c>
    </row>
    <row r="1027" spans="1:8" ht="30" x14ac:dyDescent="0.25">
      <c r="A1027" s="6" t="s">
        <v>3513</v>
      </c>
      <c r="B1027" s="2" t="s">
        <v>11</v>
      </c>
      <c r="C1027" s="2"/>
      <c r="D1027" s="2" t="s">
        <v>187</v>
      </c>
      <c r="E1027" s="2" t="s">
        <v>195</v>
      </c>
      <c r="F1027" s="2" t="s">
        <v>42</v>
      </c>
      <c r="G1027" s="3" t="s">
        <v>3514</v>
      </c>
      <c r="H1027" s="7" t="s">
        <v>3515</v>
      </c>
    </row>
    <row r="1028" spans="1:8" ht="38.25" x14ac:dyDescent="0.25">
      <c r="A1028" s="6" t="s">
        <v>3516</v>
      </c>
      <c r="B1028" s="2" t="s">
        <v>3517</v>
      </c>
      <c r="C1028" s="2"/>
      <c r="D1028" s="2" t="s">
        <v>3518</v>
      </c>
      <c r="E1028" s="2" t="s">
        <v>901</v>
      </c>
      <c r="F1028" s="2" t="s">
        <v>42</v>
      </c>
      <c r="G1028" s="3" t="s">
        <v>3519</v>
      </c>
      <c r="H1028" s="7"/>
    </row>
    <row r="1029" spans="1:8" ht="60" x14ac:dyDescent="0.25">
      <c r="A1029" s="6" t="s">
        <v>3520</v>
      </c>
      <c r="B1029" s="2" t="s">
        <v>3521</v>
      </c>
      <c r="C1029" s="2">
        <v>3240316491603</v>
      </c>
      <c r="D1029" s="2" t="s">
        <v>1543</v>
      </c>
      <c r="E1029" s="2" t="s">
        <v>1336</v>
      </c>
      <c r="F1029" s="2" t="s">
        <v>42</v>
      </c>
      <c r="G1029" s="3" t="s">
        <v>3522</v>
      </c>
      <c r="H1029" s="7" t="s">
        <v>3523</v>
      </c>
    </row>
    <row r="1030" spans="1:8" ht="60" x14ac:dyDescent="0.25">
      <c r="A1030" s="6" t="s">
        <v>3524</v>
      </c>
      <c r="B1030" s="2" t="s">
        <v>11</v>
      </c>
      <c r="C1030" s="2" t="s">
        <v>3525</v>
      </c>
      <c r="D1030" s="2" t="s">
        <v>1664</v>
      </c>
      <c r="E1030" s="2" t="s">
        <v>318</v>
      </c>
      <c r="F1030" s="2" t="s">
        <v>1564</v>
      </c>
      <c r="G1030" s="3" t="s">
        <v>3526</v>
      </c>
      <c r="H1030" s="7" t="s">
        <v>3527</v>
      </c>
    </row>
    <row r="1031" spans="1:8" ht="30" x14ac:dyDescent="0.25">
      <c r="A1031" s="6" t="s">
        <v>3528</v>
      </c>
      <c r="B1031" s="2" t="s">
        <v>11</v>
      </c>
      <c r="C1031" s="2">
        <v>4200003597443</v>
      </c>
      <c r="D1031" s="2" t="s">
        <v>3529</v>
      </c>
      <c r="E1031" s="2" t="s">
        <v>901</v>
      </c>
      <c r="F1031" s="2" t="s">
        <v>42</v>
      </c>
      <c r="G1031" s="3" t="s">
        <v>3530</v>
      </c>
      <c r="H1031" s="7" t="s">
        <v>3531</v>
      </c>
    </row>
    <row r="1032" spans="1:8" ht="30" x14ac:dyDescent="0.25">
      <c r="A1032" s="6" t="s">
        <v>779</v>
      </c>
      <c r="B1032" s="2" t="s">
        <v>11</v>
      </c>
      <c r="C1032" s="2">
        <v>3630203400587</v>
      </c>
      <c r="D1032" s="2" t="s">
        <v>1664</v>
      </c>
      <c r="E1032" s="2" t="s">
        <v>172</v>
      </c>
      <c r="F1032" s="2" t="s">
        <v>173</v>
      </c>
      <c r="G1032" s="3" t="s">
        <v>3532</v>
      </c>
      <c r="H1032" s="7" t="s">
        <v>3533</v>
      </c>
    </row>
    <row r="1033" spans="1:8" ht="51" x14ac:dyDescent="0.25">
      <c r="A1033" s="6" t="s">
        <v>3534</v>
      </c>
      <c r="B1033" s="2" t="s">
        <v>46</v>
      </c>
      <c r="C1033" s="2">
        <v>4220163872268</v>
      </c>
      <c r="D1033" s="2" t="s">
        <v>3535</v>
      </c>
      <c r="E1033" s="2" t="s">
        <v>232</v>
      </c>
      <c r="F1033" s="2" t="s">
        <v>42</v>
      </c>
      <c r="G1033" s="3" t="s">
        <v>3536</v>
      </c>
      <c r="H1033" s="7">
        <v>9203002363545</v>
      </c>
    </row>
    <row r="1034" spans="1:8" ht="60" x14ac:dyDescent="0.25">
      <c r="A1034" s="6" t="s">
        <v>3537</v>
      </c>
      <c r="B1034" s="2" t="s">
        <v>46</v>
      </c>
      <c r="C1034" s="2">
        <v>4210184295586</v>
      </c>
      <c r="D1034" s="2" t="s">
        <v>3538</v>
      </c>
      <c r="E1034" s="2" t="s">
        <v>232</v>
      </c>
      <c r="F1034" s="2" t="s">
        <v>42</v>
      </c>
      <c r="G1034" s="3" t="s">
        <v>3539</v>
      </c>
      <c r="H1034" s="7" t="s">
        <v>3540</v>
      </c>
    </row>
    <row r="1035" spans="1:8" ht="45" x14ac:dyDescent="0.25">
      <c r="A1035" s="6" t="s">
        <v>3541</v>
      </c>
      <c r="B1035" s="2" t="s">
        <v>11</v>
      </c>
      <c r="C1035" s="2" t="s">
        <v>3542</v>
      </c>
      <c r="D1035" s="2" t="s">
        <v>3543</v>
      </c>
      <c r="E1035" s="2" t="s">
        <v>178</v>
      </c>
      <c r="F1035" s="2" t="s">
        <v>15</v>
      </c>
      <c r="G1035" s="3" t="s">
        <v>3544</v>
      </c>
      <c r="H1035" s="7" t="s">
        <v>3545</v>
      </c>
    </row>
    <row r="1036" spans="1:8" ht="30" x14ac:dyDescent="0.25">
      <c r="A1036" s="6" t="s">
        <v>3546</v>
      </c>
      <c r="B1036" s="2" t="s">
        <v>58</v>
      </c>
      <c r="C1036" s="2"/>
      <c r="D1036" s="2" t="s">
        <v>3547</v>
      </c>
      <c r="E1036" s="2" t="s">
        <v>738</v>
      </c>
      <c r="F1036" s="2" t="s">
        <v>739</v>
      </c>
      <c r="G1036" s="3" t="s">
        <v>3548</v>
      </c>
      <c r="H1036" s="7" t="s">
        <v>3549</v>
      </c>
    </row>
    <row r="1037" spans="1:8" ht="76.5" x14ac:dyDescent="0.25">
      <c r="A1037" s="6" t="s">
        <v>3550</v>
      </c>
      <c r="B1037" s="2" t="s">
        <v>3551</v>
      </c>
      <c r="C1037" s="2"/>
      <c r="D1037" s="2" t="s">
        <v>3552</v>
      </c>
      <c r="E1037" s="2" t="s">
        <v>404</v>
      </c>
      <c r="F1037" s="2" t="s">
        <v>42</v>
      </c>
      <c r="G1037" s="3" t="s">
        <v>3553</v>
      </c>
      <c r="H1037" s="7" t="s">
        <v>3554</v>
      </c>
    </row>
    <row r="1038" spans="1:8" ht="60" x14ac:dyDescent="0.25">
      <c r="A1038" s="6" t="s">
        <v>3555</v>
      </c>
      <c r="B1038" s="2" t="s">
        <v>58</v>
      </c>
      <c r="C1038" s="2"/>
      <c r="D1038" s="2" t="s">
        <v>187</v>
      </c>
      <c r="E1038" s="2" t="s">
        <v>3556</v>
      </c>
      <c r="F1038" s="2" t="s">
        <v>3464</v>
      </c>
      <c r="G1038" s="3" t="s">
        <v>3557</v>
      </c>
      <c r="H1038" s="7" t="s">
        <v>3558</v>
      </c>
    </row>
    <row r="1039" spans="1:8" ht="30" x14ac:dyDescent="0.25">
      <c r="A1039" s="6" t="s">
        <v>3559</v>
      </c>
      <c r="B1039" s="2" t="s">
        <v>11</v>
      </c>
      <c r="C1039" s="2" t="s">
        <v>3560</v>
      </c>
      <c r="D1039" s="2" t="s">
        <v>1664</v>
      </c>
      <c r="E1039" s="2" t="s">
        <v>124</v>
      </c>
      <c r="F1039" s="2" t="s">
        <v>99</v>
      </c>
      <c r="G1039" s="3" t="s">
        <v>3561</v>
      </c>
      <c r="H1039" s="7" t="s">
        <v>3562</v>
      </c>
    </row>
    <row r="1040" spans="1:8" ht="30" x14ac:dyDescent="0.25">
      <c r="A1040" s="6" t="s">
        <v>3563</v>
      </c>
      <c r="B1040" s="2" t="s">
        <v>58</v>
      </c>
      <c r="C1040" s="2" t="s">
        <v>3564</v>
      </c>
      <c r="D1040" s="2" t="s">
        <v>3565</v>
      </c>
      <c r="E1040" s="2" t="s">
        <v>580</v>
      </c>
      <c r="F1040" s="2" t="s">
        <v>189</v>
      </c>
      <c r="G1040" s="3" t="s">
        <v>3566</v>
      </c>
      <c r="H1040" s="7" t="s">
        <v>3567</v>
      </c>
    </row>
    <row r="1041" spans="1:8" ht="60" x14ac:dyDescent="0.25">
      <c r="A1041" s="6" t="s">
        <v>3568</v>
      </c>
      <c r="B1041" s="2" t="s">
        <v>11</v>
      </c>
      <c r="C1041" s="2"/>
      <c r="D1041" s="2" t="s">
        <v>3569</v>
      </c>
      <c r="E1041" s="2" t="s">
        <v>199</v>
      </c>
      <c r="F1041" s="2" t="s">
        <v>189</v>
      </c>
      <c r="G1041" s="3" t="s">
        <v>3570</v>
      </c>
      <c r="H1041" s="7" t="s">
        <v>3571</v>
      </c>
    </row>
    <row r="1042" spans="1:8" ht="60.75" thickBot="1" x14ac:dyDescent="0.3">
      <c r="A1042" s="8" t="s">
        <v>3572</v>
      </c>
      <c r="B1042" s="9" t="s">
        <v>3573</v>
      </c>
      <c r="C1042" s="9"/>
      <c r="D1042" s="9" t="s">
        <v>3574</v>
      </c>
      <c r="E1042" s="9" t="s">
        <v>1795</v>
      </c>
      <c r="F1042" s="9" t="s">
        <v>21</v>
      </c>
      <c r="G1042" s="10" t="s">
        <v>3575</v>
      </c>
      <c r="H1042" s="11" t="s">
        <v>3576</v>
      </c>
    </row>
    <row r="1049" spans="1:8" ht="15.75" thickBot="1" x14ac:dyDescent="0.3"/>
    <row r="1050" spans="1:8" ht="15" customHeight="1" x14ac:dyDescent="0.25">
      <c r="A1050" s="27" t="s">
        <v>3577</v>
      </c>
      <c r="B1050" s="28"/>
      <c r="C1050" s="28"/>
      <c r="D1050" s="28"/>
      <c r="E1050" s="28"/>
      <c r="F1050" s="28"/>
      <c r="G1050" s="28"/>
      <c r="H1050" s="29"/>
    </row>
    <row r="1051" spans="1:8" x14ac:dyDescent="0.25">
      <c r="A1051" s="4" t="s">
        <v>2</v>
      </c>
      <c r="B1051" s="1" t="s">
        <v>3</v>
      </c>
      <c r="C1051" s="1" t="s">
        <v>4</v>
      </c>
      <c r="D1051" s="1" t="s">
        <v>5</v>
      </c>
      <c r="E1051" s="1" t="s">
        <v>6</v>
      </c>
      <c r="F1051" s="1" t="s">
        <v>7</v>
      </c>
      <c r="G1051" s="1" t="s">
        <v>8</v>
      </c>
      <c r="H1051" s="5" t="s">
        <v>9</v>
      </c>
    </row>
    <row r="1052" spans="1:8" ht="30" x14ac:dyDescent="0.25">
      <c r="A1052" s="6" t="s">
        <v>3578</v>
      </c>
      <c r="B1052" s="2" t="s">
        <v>11</v>
      </c>
      <c r="C1052" s="2" t="s">
        <v>3579</v>
      </c>
      <c r="D1052" s="2" t="s">
        <v>1543</v>
      </c>
      <c r="E1052" s="2" t="s">
        <v>130</v>
      </c>
      <c r="F1052" s="2" t="s">
        <v>131</v>
      </c>
      <c r="G1052" s="3" t="s">
        <v>3580</v>
      </c>
      <c r="H1052" s="7" t="s">
        <v>3581</v>
      </c>
    </row>
    <row r="1053" spans="1:8" ht="30" x14ac:dyDescent="0.25">
      <c r="A1053" s="6" t="s">
        <v>1111</v>
      </c>
      <c r="B1053" s="2" t="s">
        <v>11</v>
      </c>
      <c r="C1053" s="2"/>
      <c r="D1053" s="2" t="s">
        <v>3582</v>
      </c>
      <c r="E1053" s="2" t="s">
        <v>130</v>
      </c>
      <c r="F1053" s="2" t="s">
        <v>131</v>
      </c>
      <c r="G1053" s="3" t="s">
        <v>3583</v>
      </c>
      <c r="H1053" s="7" t="s">
        <v>3584</v>
      </c>
    </row>
    <row r="1054" spans="1:8" ht="30" x14ac:dyDescent="0.25">
      <c r="A1054" s="6" t="s">
        <v>3585</v>
      </c>
      <c r="B1054" s="2" t="s">
        <v>1422</v>
      </c>
      <c r="C1054" s="2" t="s">
        <v>3586</v>
      </c>
      <c r="D1054" s="2" t="s">
        <v>3511</v>
      </c>
      <c r="E1054" s="2" t="s">
        <v>20</v>
      </c>
      <c r="F1054" s="2" t="s">
        <v>21</v>
      </c>
      <c r="G1054" s="3" t="s">
        <v>3587</v>
      </c>
      <c r="H1054" s="7" t="s">
        <v>3588</v>
      </c>
    </row>
    <row r="1055" spans="1:8" ht="30" x14ac:dyDescent="0.25">
      <c r="A1055" s="6" t="s">
        <v>3589</v>
      </c>
      <c r="B1055" s="2" t="s">
        <v>11</v>
      </c>
      <c r="C1055" s="2" t="s">
        <v>3590</v>
      </c>
      <c r="D1055" s="2" t="s">
        <v>3591</v>
      </c>
      <c r="E1055" s="2" t="s">
        <v>20</v>
      </c>
      <c r="F1055" s="2" t="s">
        <v>21</v>
      </c>
      <c r="G1055" s="3" t="s">
        <v>3592</v>
      </c>
      <c r="H1055" s="7" t="s">
        <v>3593</v>
      </c>
    </row>
    <row r="1056" spans="1:8" ht="30" x14ac:dyDescent="0.25">
      <c r="A1056" s="6" t="s">
        <v>3594</v>
      </c>
      <c r="B1056" s="2" t="s">
        <v>11</v>
      </c>
      <c r="C1056" s="2">
        <v>3540136193179</v>
      </c>
      <c r="D1056" s="2" t="s">
        <v>924</v>
      </c>
      <c r="E1056" s="2" t="s">
        <v>295</v>
      </c>
      <c r="F1056" s="2" t="s">
        <v>99</v>
      </c>
      <c r="G1056" s="3" t="s">
        <v>3595</v>
      </c>
      <c r="H1056" s="7">
        <v>3004310029</v>
      </c>
    </row>
    <row r="1057" spans="1:8" ht="51" x14ac:dyDescent="0.25">
      <c r="A1057" s="6" t="s">
        <v>3596</v>
      </c>
      <c r="B1057" s="2" t="s">
        <v>11</v>
      </c>
      <c r="C1057" s="2">
        <v>3410124003153</v>
      </c>
      <c r="D1057" s="2" t="s">
        <v>3597</v>
      </c>
      <c r="E1057" s="2" t="s">
        <v>220</v>
      </c>
      <c r="F1057" s="2" t="s">
        <v>99</v>
      </c>
      <c r="G1057" s="3" t="s">
        <v>3598</v>
      </c>
      <c r="H1057" s="7" t="s">
        <v>3599</v>
      </c>
    </row>
    <row r="1058" spans="1:8" ht="30" x14ac:dyDescent="0.25">
      <c r="A1058" s="6" t="s">
        <v>3600</v>
      </c>
      <c r="B1058" s="2" t="s">
        <v>3601</v>
      </c>
      <c r="C1058" s="2"/>
      <c r="D1058" s="2" t="s">
        <v>924</v>
      </c>
      <c r="E1058" s="2" t="s">
        <v>404</v>
      </c>
      <c r="F1058" s="2" t="s">
        <v>42</v>
      </c>
      <c r="G1058" s="3" t="s">
        <v>3602</v>
      </c>
      <c r="H1058" s="7" t="s">
        <v>3603</v>
      </c>
    </row>
    <row r="1059" spans="1:8" ht="38.25" x14ac:dyDescent="0.25">
      <c r="A1059" s="6" t="s">
        <v>3604</v>
      </c>
      <c r="B1059" s="2" t="s">
        <v>11</v>
      </c>
      <c r="C1059" s="2"/>
      <c r="D1059" s="2" t="s">
        <v>3605</v>
      </c>
      <c r="E1059" s="2" t="s">
        <v>195</v>
      </c>
      <c r="F1059" s="2" t="s">
        <v>42</v>
      </c>
      <c r="G1059" s="3" t="s">
        <v>3606</v>
      </c>
      <c r="H1059" s="7" t="s">
        <v>3607</v>
      </c>
    </row>
    <row r="1060" spans="1:8" ht="30" x14ac:dyDescent="0.25">
      <c r="A1060" s="6" t="s">
        <v>3608</v>
      </c>
      <c r="B1060" s="2" t="s">
        <v>2685</v>
      </c>
      <c r="C1060" s="2">
        <v>3520013758840</v>
      </c>
      <c r="D1060" s="2" t="s">
        <v>1457</v>
      </c>
      <c r="E1060" s="2" t="s">
        <v>215</v>
      </c>
      <c r="F1060" s="2" t="s">
        <v>99</v>
      </c>
      <c r="G1060" s="3" t="s">
        <v>3609</v>
      </c>
      <c r="H1060" s="7" t="s">
        <v>3610</v>
      </c>
    </row>
    <row r="1061" spans="1:8" ht="30" x14ac:dyDescent="0.25">
      <c r="A1061" s="6" t="s">
        <v>3611</v>
      </c>
      <c r="B1061" s="2" t="s">
        <v>11</v>
      </c>
      <c r="C1061" s="2" t="s">
        <v>3612</v>
      </c>
      <c r="D1061" s="2" t="s">
        <v>3613</v>
      </c>
      <c r="E1061" s="2" t="s">
        <v>1795</v>
      </c>
      <c r="F1061" s="2" t="s">
        <v>21</v>
      </c>
      <c r="G1061" s="3" t="s">
        <v>3614</v>
      </c>
      <c r="H1061" s="7" t="s">
        <v>3615</v>
      </c>
    </row>
    <row r="1062" spans="1:8" ht="38.25" x14ac:dyDescent="0.25">
      <c r="A1062" s="6" t="s">
        <v>3616</v>
      </c>
      <c r="B1062" s="2" t="s">
        <v>103</v>
      </c>
      <c r="C1062" s="2" t="s">
        <v>3617</v>
      </c>
      <c r="D1062" s="2" t="s">
        <v>3618</v>
      </c>
      <c r="E1062" s="2" t="s">
        <v>20</v>
      </c>
      <c r="F1062" s="2" t="s">
        <v>21</v>
      </c>
      <c r="G1062" s="3" t="s">
        <v>3619</v>
      </c>
      <c r="H1062" s="7" t="s">
        <v>3620</v>
      </c>
    </row>
    <row r="1063" spans="1:8" ht="30" x14ac:dyDescent="0.25">
      <c r="A1063" s="6" t="s">
        <v>3621</v>
      </c>
      <c r="B1063" s="2" t="s">
        <v>3622</v>
      </c>
      <c r="C1063" s="2"/>
      <c r="D1063" s="2" t="s">
        <v>3623</v>
      </c>
      <c r="E1063" s="2" t="s">
        <v>1795</v>
      </c>
      <c r="F1063" s="2" t="s">
        <v>21</v>
      </c>
      <c r="G1063" s="3" t="s">
        <v>3624</v>
      </c>
      <c r="H1063" s="7" t="s">
        <v>3625</v>
      </c>
    </row>
    <row r="1064" spans="1:8" ht="38.25" x14ac:dyDescent="0.25">
      <c r="A1064" s="6" t="s">
        <v>3626</v>
      </c>
      <c r="B1064" s="2" t="s">
        <v>103</v>
      </c>
      <c r="C1064" s="2"/>
      <c r="D1064" s="2" t="s">
        <v>3627</v>
      </c>
      <c r="E1064" s="2" t="s">
        <v>580</v>
      </c>
      <c r="F1064" s="2" t="s">
        <v>189</v>
      </c>
      <c r="G1064" s="3" t="s">
        <v>3628</v>
      </c>
      <c r="H1064" s="7" t="s">
        <v>3629</v>
      </c>
    </row>
    <row r="1065" spans="1:8" ht="30" x14ac:dyDescent="0.25">
      <c r="A1065" s="6" t="s">
        <v>3630</v>
      </c>
      <c r="B1065" s="2" t="s">
        <v>46</v>
      </c>
      <c r="C1065" s="2"/>
      <c r="D1065" s="2" t="s">
        <v>35</v>
      </c>
      <c r="E1065" s="2" t="s">
        <v>195</v>
      </c>
      <c r="F1065" s="2" t="s">
        <v>42</v>
      </c>
      <c r="G1065" s="3" t="s">
        <v>3631</v>
      </c>
      <c r="H1065" s="7">
        <v>3002355823</v>
      </c>
    </row>
    <row r="1066" spans="1:8" ht="38.25" x14ac:dyDescent="0.25">
      <c r="A1066" s="6" t="s">
        <v>3632</v>
      </c>
      <c r="B1066" s="2" t="s">
        <v>3633</v>
      </c>
      <c r="C1066" s="2"/>
      <c r="D1066" s="2" t="s">
        <v>3634</v>
      </c>
      <c r="E1066" s="2" t="s">
        <v>1795</v>
      </c>
      <c r="F1066" s="2" t="s">
        <v>21</v>
      </c>
      <c r="G1066" s="3" t="s">
        <v>3635</v>
      </c>
      <c r="H1066" s="7" t="s">
        <v>3636</v>
      </c>
    </row>
    <row r="1067" spans="1:8" ht="38.25" x14ac:dyDescent="0.25">
      <c r="A1067" s="6" t="s">
        <v>3637</v>
      </c>
      <c r="B1067" s="2" t="s">
        <v>1667</v>
      </c>
      <c r="C1067" s="2" t="s">
        <v>3638</v>
      </c>
      <c r="D1067" s="2" t="s">
        <v>3639</v>
      </c>
      <c r="E1067" s="2" t="s">
        <v>130</v>
      </c>
      <c r="F1067" s="2" t="s">
        <v>131</v>
      </c>
      <c r="G1067" s="3" t="s">
        <v>3640</v>
      </c>
      <c r="H1067" s="7">
        <v>3337861565</v>
      </c>
    </row>
    <row r="1068" spans="1:8" ht="30" x14ac:dyDescent="0.25">
      <c r="A1068" s="6" t="s">
        <v>3641</v>
      </c>
      <c r="B1068" s="2" t="s">
        <v>58</v>
      </c>
      <c r="C1068" s="2"/>
      <c r="D1068" s="2" t="s">
        <v>1664</v>
      </c>
      <c r="E1068" s="2" t="s">
        <v>580</v>
      </c>
      <c r="F1068" s="2" t="s">
        <v>189</v>
      </c>
      <c r="G1068" s="3" t="s">
        <v>3642</v>
      </c>
      <c r="H1068" s="7" t="s">
        <v>3643</v>
      </c>
    </row>
    <row r="1069" spans="1:8" ht="30" x14ac:dyDescent="0.25">
      <c r="A1069" s="6" t="s">
        <v>3644</v>
      </c>
      <c r="B1069" s="2" t="s">
        <v>58</v>
      </c>
      <c r="C1069" s="2"/>
      <c r="D1069" s="2" t="s">
        <v>1245</v>
      </c>
      <c r="E1069" s="2" t="s">
        <v>130</v>
      </c>
      <c r="F1069" s="2" t="s">
        <v>131</v>
      </c>
      <c r="G1069" s="3" t="s">
        <v>3645</v>
      </c>
      <c r="H1069" s="7" t="s">
        <v>3646</v>
      </c>
    </row>
    <row r="1070" spans="1:8" ht="30" x14ac:dyDescent="0.25">
      <c r="A1070" s="6" t="s">
        <v>3647</v>
      </c>
      <c r="B1070" s="2" t="s">
        <v>352</v>
      </c>
      <c r="C1070" s="2"/>
      <c r="D1070" s="2" t="s">
        <v>187</v>
      </c>
      <c r="E1070" s="2" t="s">
        <v>98</v>
      </c>
      <c r="F1070" s="2" t="s">
        <v>99</v>
      </c>
      <c r="G1070" s="3" t="s">
        <v>3648</v>
      </c>
      <c r="H1070" s="7" t="s">
        <v>3649</v>
      </c>
    </row>
    <row r="1071" spans="1:8" ht="30" x14ac:dyDescent="0.25">
      <c r="A1071" s="6" t="s">
        <v>3650</v>
      </c>
      <c r="B1071" s="2" t="s">
        <v>3651</v>
      </c>
      <c r="C1071" s="2">
        <v>5440079298887</v>
      </c>
      <c r="D1071" s="2" t="s">
        <v>3652</v>
      </c>
      <c r="E1071" s="2" t="s">
        <v>2566</v>
      </c>
      <c r="F1071" s="2" t="s">
        <v>42</v>
      </c>
      <c r="G1071" s="3" t="s">
        <v>3653</v>
      </c>
      <c r="H1071" s="7">
        <v>922136440143</v>
      </c>
    </row>
    <row r="1072" spans="1:8" ht="30" x14ac:dyDescent="0.25">
      <c r="A1072" s="6" t="s">
        <v>3654</v>
      </c>
      <c r="B1072" s="2" t="s">
        <v>58</v>
      </c>
      <c r="C1072" s="2"/>
      <c r="D1072" s="2" t="s">
        <v>1664</v>
      </c>
      <c r="E1072" s="2" t="s">
        <v>1795</v>
      </c>
      <c r="F1072" s="2" t="s">
        <v>99</v>
      </c>
      <c r="G1072" s="3" t="s">
        <v>3655</v>
      </c>
      <c r="H1072" s="7"/>
    </row>
    <row r="1073" spans="1:8" ht="30" x14ac:dyDescent="0.25">
      <c r="A1073" s="6" t="s">
        <v>3656</v>
      </c>
      <c r="B1073" s="2" t="s">
        <v>58</v>
      </c>
      <c r="C1073" s="2"/>
      <c r="D1073" s="2" t="s">
        <v>1664</v>
      </c>
      <c r="E1073" s="2" t="s">
        <v>1795</v>
      </c>
      <c r="F1073" s="2" t="s">
        <v>21</v>
      </c>
      <c r="G1073" s="3" t="s">
        <v>3657</v>
      </c>
      <c r="H1073" s="7" t="s">
        <v>3658</v>
      </c>
    </row>
    <row r="1074" spans="1:8" ht="60" x14ac:dyDescent="0.25">
      <c r="A1074" s="6" t="s">
        <v>3659</v>
      </c>
      <c r="B1074" s="2" t="s">
        <v>58</v>
      </c>
      <c r="C1074" s="2" t="s">
        <v>3660</v>
      </c>
      <c r="D1074" s="2" t="s">
        <v>1245</v>
      </c>
      <c r="E1074" s="2" t="s">
        <v>124</v>
      </c>
      <c r="F1074" s="2" t="s">
        <v>99</v>
      </c>
      <c r="G1074" s="3" t="s">
        <v>3661</v>
      </c>
      <c r="H1074" s="7">
        <v>924236860360</v>
      </c>
    </row>
    <row r="1075" spans="1:8" ht="30" x14ac:dyDescent="0.25">
      <c r="A1075" s="6" t="s">
        <v>3662</v>
      </c>
      <c r="B1075" s="2" t="s">
        <v>3663</v>
      </c>
      <c r="C1075" s="2">
        <v>3630256424387</v>
      </c>
      <c r="D1075" s="2" t="s">
        <v>1543</v>
      </c>
      <c r="E1075" s="2" t="s">
        <v>172</v>
      </c>
      <c r="F1075" s="2" t="s">
        <v>173</v>
      </c>
      <c r="G1075" s="3" t="s">
        <v>3664</v>
      </c>
      <c r="H1075" s="7" t="s">
        <v>3665</v>
      </c>
    </row>
    <row r="1076" spans="1:8" ht="63.75" x14ac:dyDescent="0.25">
      <c r="A1076" s="6" t="s">
        <v>3666</v>
      </c>
      <c r="B1076" s="2" t="s">
        <v>3667</v>
      </c>
      <c r="C1076" s="2"/>
      <c r="D1076" s="2" t="s">
        <v>187</v>
      </c>
      <c r="E1076" s="2" t="s">
        <v>25</v>
      </c>
      <c r="F1076" s="2" t="s">
        <v>26</v>
      </c>
      <c r="G1076" s="3" t="s">
        <v>3668</v>
      </c>
      <c r="H1076" s="7" t="s">
        <v>3669</v>
      </c>
    </row>
    <row r="1077" spans="1:8" ht="38.25" x14ac:dyDescent="0.25">
      <c r="A1077" s="6" t="s">
        <v>3670</v>
      </c>
      <c r="B1077" s="2" t="s">
        <v>3671</v>
      </c>
      <c r="C1077" s="2"/>
      <c r="D1077" s="2" t="s">
        <v>924</v>
      </c>
      <c r="E1077" s="2" t="s">
        <v>285</v>
      </c>
      <c r="F1077" s="2" t="s">
        <v>21</v>
      </c>
      <c r="G1077" s="3" t="s">
        <v>3672</v>
      </c>
      <c r="H1077" s="7" t="s">
        <v>3673</v>
      </c>
    </row>
    <row r="1078" spans="1:8" ht="30" x14ac:dyDescent="0.25">
      <c r="A1078" s="6" t="s">
        <v>3674</v>
      </c>
      <c r="B1078" s="2" t="s">
        <v>1718</v>
      </c>
      <c r="C1078" s="2">
        <v>3120284020921</v>
      </c>
      <c r="D1078" s="2" t="s">
        <v>1664</v>
      </c>
      <c r="E1078" s="2" t="s">
        <v>318</v>
      </c>
      <c r="F1078" s="2" t="s">
        <v>1564</v>
      </c>
      <c r="G1078" s="3" t="s">
        <v>3675</v>
      </c>
      <c r="H1078" s="7" t="s">
        <v>3676</v>
      </c>
    </row>
    <row r="1079" spans="1:8" ht="30" x14ac:dyDescent="0.25">
      <c r="A1079" s="6" t="s">
        <v>3677</v>
      </c>
      <c r="B1079" s="2" t="s">
        <v>11</v>
      </c>
      <c r="C1079" s="2" t="s">
        <v>3678</v>
      </c>
      <c r="D1079" s="2" t="s">
        <v>1543</v>
      </c>
      <c r="E1079" s="2" t="s">
        <v>20</v>
      </c>
      <c r="F1079" s="2" t="s">
        <v>21</v>
      </c>
      <c r="G1079" s="3" t="s">
        <v>3679</v>
      </c>
      <c r="H1079" s="7">
        <v>5190644135</v>
      </c>
    </row>
    <row r="1080" spans="1:8" ht="63.75" x14ac:dyDescent="0.25">
      <c r="A1080" s="6" t="s">
        <v>3680</v>
      </c>
      <c r="B1080" s="2" t="s">
        <v>3420</v>
      </c>
      <c r="C1080" s="2"/>
      <c r="D1080" s="2" t="s">
        <v>3681</v>
      </c>
      <c r="E1080" s="2" t="s">
        <v>195</v>
      </c>
      <c r="F1080" s="2" t="s">
        <v>42</v>
      </c>
      <c r="G1080" s="3" t="s">
        <v>3682</v>
      </c>
      <c r="H1080" s="7" t="s">
        <v>3683</v>
      </c>
    </row>
    <row r="1081" spans="1:8" ht="30" x14ac:dyDescent="0.25">
      <c r="A1081" s="6" t="s">
        <v>3684</v>
      </c>
      <c r="B1081" s="2" t="s">
        <v>1667</v>
      </c>
      <c r="C1081" s="2"/>
      <c r="D1081" s="2" t="s">
        <v>3685</v>
      </c>
      <c r="E1081" s="2" t="s">
        <v>901</v>
      </c>
      <c r="F1081" s="2" t="s">
        <v>42</v>
      </c>
      <c r="G1081" s="3" t="s">
        <v>3686</v>
      </c>
      <c r="H1081" s="7" t="s">
        <v>3687</v>
      </c>
    </row>
    <row r="1082" spans="1:8" ht="38.25" x14ac:dyDescent="0.25">
      <c r="A1082" s="6" t="s">
        <v>3688</v>
      </c>
      <c r="B1082" s="2" t="s">
        <v>11</v>
      </c>
      <c r="C1082" s="2"/>
      <c r="D1082" s="2" t="s">
        <v>3689</v>
      </c>
      <c r="E1082" s="2" t="s">
        <v>252</v>
      </c>
      <c r="F1082" s="2" t="s">
        <v>253</v>
      </c>
      <c r="G1082" s="3" t="s">
        <v>3690</v>
      </c>
      <c r="H1082" s="7" t="s">
        <v>3691</v>
      </c>
    </row>
    <row r="1083" spans="1:8" ht="30" x14ac:dyDescent="0.25">
      <c r="A1083" s="6" t="s">
        <v>3692</v>
      </c>
      <c r="B1083" s="2" t="s">
        <v>58</v>
      </c>
      <c r="C1083" s="2"/>
      <c r="D1083" s="2" t="s">
        <v>1543</v>
      </c>
      <c r="E1083" s="2" t="s">
        <v>124</v>
      </c>
      <c r="F1083" s="2" t="s">
        <v>99</v>
      </c>
      <c r="G1083" s="3" t="s">
        <v>3693</v>
      </c>
      <c r="H1083" s="7" t="s">
        <v>3694</v>
      </c>
    </row>
    <row r="1084" spans="1:8" ht="51" x14ac:dyDescent="0.25">
      <c r="A1084" s="6" t="s">
        <v>3695</v>
      </c>
      <c r="B1084" s="2" t="s">
        <v>103</v>
      </c>
      <c r="C1084" s="2">
        <v>1570224740381</v>
      </c>
      <c r="D1084" s="2" t="s">
        <v>3696</v>
      </c>
      <c r="E1084" s="2" t="s">
        <v>580</v>
      </c>
      <c r="F1084" s="2" t="s">
        <v>189</v>
      </c>
      <c r="G1084" s="3" t="s">
        <v>3697</v>
      </c>
      <c r="H1084" s="7">
        <f>92-91-9216750</f>
        <v>-9216749</v>
      </c>
    </row>
    <row r="1085" spans="1:8" ht="140.25" x14ac:dyDescent="0.25">
      <c r="A1085" s="6" t="s">
        <v>3698</v>
      </c>
      <c r="B1085" s="2" t="s">
        <v>3699</v>
      </c>
      <c r="C1085" s="2" t="s">
        <v>3700</v>
      </c>
      <c r="D1085" s="2" t="s">
        <v>3701</v>
      </c>
      <c r="E1085" s="2" t="s">
        <v>3702</v>
      </c>
      <c r="F1085" s="2" t="s">
        <v>99</v>
      </c>
      <c r="G1085" s="3" t="s">
        <v>3703</v>
      </c>
      <c r="H1085" s="7">
        <v>923217302035</v>
      </c>
    </row>
    <row r="1086" spans="1:8" ht="38.25" x14ac:dyDescent="0.25">
      <c r="A1086" s="6" t="s">
        <v>3704</v>
      </c>
      <c r="B1086" s="2" t="s">
        <v>11</v>
      </c>
      <c r="C1086" s="2">
        <v>1560201818519</v>
      </c>
      <c r="D1086" s="2" t="s">
        <v>3705</v>
      </c>
      <c r="E1086" s="2" t="s">
        <v>252</v>
      </c>
      <c r="F1086" s="2" t="s">
        <v>253</v>
      </c>
      <c r="G1086" s="3" t="s">
        <v>3706</v>
      </c>
      <c r="H1086" s="7">
        <v>3159153775</v>
      </c>
    </row>
    <row r="1087" spans="1:8" ht="30" x14ac:dyDescent="0.25">
      <c r="A1087" s="6" t="s">
        <v>3707</v>
      </c>
      <c r="B1087" s="2" t="s">
        <v>46</v>
      </c>
      <c r="C1087" s="2"/>
      <c r="D1087" s="2" t="s">
        <v>187</v>
      </c>
      <c r="E1087" s="2" t="s">
        <v>3708</v>
      </c>
      <c r="F1087" s="2" t="s">
        <v>851</v>
      </c>
      <c r="G1087" s="3" t="s">
        <v>3709</v>
      </c>
      <c r="H1087" s="7" t="s">
        <v>3710</v>
      </c>
    </row>
    <row r="1088" spans="1:8" ht="38.25" x14ac:dyDescent="0.25">
      <c r="A1088" s="6" t="s">
        <v>3711</v>
      </c>
      <c r="B1088" s="2" t="s">
        <v>3712</v>
      </c>
      <c r="C1088" s="2"/>
      <c r="D1088" s="2" t="s">
        <v>3713</v>
      </c>
      <c r="E1088" s="2" t="s">
        <v>245</v>
      </c>
      <c r="F1088" s="2" t="s">
        <v>246</v>
      </c>
      <c r="G1088" s="3" t="s">
        <v>3714</v>
      </c>
      <c r="H1088" s="7" t="s">
        <v>3715</v>
      </c>
    </row>
    <row r="1089" spans="1:8" ht="60" x14ac:dyDescent="0.25">
      <c r="A1089" s="6" t="s">
        <v>3716</v>
      </c>
      <c r="B1089" s="2" t="s">
        <v>11</v>
      </c>
      <c r="C1089" s="2">
        <v>1210109290085</v>
      </c>
      <c r="D1089" s="2" t="s">
        <v>1664</v>
      </c>
      <c r="E1089" s="2" t="s">
        <v>67</v>
      </c>
      <c r="F1089" s="2" t="s">
        <v>68</v>
      </c>
      <c r="G1089" s="3" t="s">
        <v>3717</v>
      </c>
      <c r="H1089" s="7">
        <v>923219604166</v>
      </c>
    </row>
    <row r="1090" spans="1:8" ht="30" x14ac:dyDescent="0.25">
      <c r="A1090" s="6" t="s">
        <v>3718</v>
      </c>
      <c r="B1090" s="2" t="s">
        <v>58</v>
      </c>
      <c r="C1090" s="2"/>
      <c r="D1090" s="2" t="s">
        <v>1245</v>
      </c>
      <c r="E1090" s="2" t="s">
        <v>67</v>
      </c>
      <c r="F1090" s="2" t="s">
        <v>68</v>
      </c>
      <c r="G1090" s="3" t="s">
        <v>3719</v>
      </c>
      <c r="H1090" s="7" t="s">
        <v>3720</v>
      </c>
    </row>
    <row r="1091" spans="1:8" ht="30" x14ac:dyDescent="0.25">
      <c r="A1091" s="6" t="s">
        <v>3721</v>
      </c>
      <c r="B1091" s="2" t="s">
        <v>1667</v>
      </c>
      <c r="C1091" s="2"/>
      <c r="D1091" s="2" t="s">
        <v>19</v>
      </c>
      <c r="E1091" s="2" t="s">
        <v>215</v>
      </c>
      <c r="F1091" s="2" t="s">
        <v>99</v>
      </c>
      <c r="G1091" s="3" t="s">
        <v>3722</v>
      </c>
      <c r="H1091" s="7" t="s">
        <v>3723</v>
      </c>
    </row>
    <row r="1092" spans="1:8" ht="114.75" x14ac:dyDescent="0.25">
      <c r="A1092" s="6" t="s">
        <v>3724</v>
      </c>
      <c r="B1092" s="2" t="s">
        <v>3725</v>
      </c>
      <c r="C1092" s="2"/>
      <c r="D1092" s="2" t="s">
        <v>3726</v>
      </c>
      <c r="E1092" s="2" t="s">
        <v>195</v>
      </c>
      <c r="F1092" s="2" t="s">
        <v>42</v>
      </c>
      <c r="G1092" s="3" t="s">
        <v>3727</v>
      </c>
      <c r="H1092" s="7" t="s">
        <v>3728</v>
      </c>
    </row>
    <row r="1093" spans="1:8" ht="30" x14ac:dyDescent="0.25">
      <c r="A1093" s="6" t="s">
        <v>3729</v>
      </c>
      <c r="B1093" s="2" t="s">
        <v>3730</v>
      </c>
      <c r="C1093" s="2"/>
      <c r="D1093" s="2" t="s">
        <v>3731</v>
      </c>
      <c r="E1093" s="2" t="s">
        <v>3732</v>
      </c>
      <c r="F1093" s="2" t="s">
        <v>99</v>
      </c>
      <c r="G1093" s="3" t="s">
        <v>3733</v>
      </c>
      <c r="H1093" s="7" t="s">
        <v>3734</v>
      </c>
    </row>
    <row r="1094" spans="1:8" ht="38.25" x14ac:dyDescent="0.25">
      <c r="A1094" s="6" t="s">
        <v>3735</v>
      </c>
      <c r="B1094" s="2" t="s">
        <v>11</v>
      </c>
      <c r="C1094" s="2"/>
      <c r="D1094" s="2" t="s">
        <v>3736</v>
      </c>
      <c r="E1094" s="2" t="s">
        <v>291</v>
      </c>
      <c r="F1094" s="2" t="s">
        <v>167</v>
      </c>
      <c r="G1094" s="3" t="s">
        <v>3737</v>
      </c>
      <c r="H1094" s="7" t="s">
        <v>3738</v>
      </c>
    </row>
    <row r="1095" spans="1:8" ht="30" x14ac:dyDescent="0.25">
      <c r="A1095" s="6" t="s">
        <v>3739</v>
      </c>
      <c r="B1095" s="2" t="s">
        <v>11</v>
      </c>
      <c r="C1095" s="2">
        <v>1730133160543</v>
      </c>
      <c r="D1095" s="2" t="s">
        <v>19</v>
      </c>
      <c r="E1095" s="2" t="s">
        <v>1281</v>
      </c>
      <c r="F1095" s="2" t="s">
        <v>189</v>
      </c>
      <c r="G1095" s="3" t="s">
        <v>3740</v>
      </c>
      <c r="H1095" s="7" t="s">
        <v>3741</v>
      </c>
    </row>
    <row r="1096" spans="1:8" ht="30" x14ac:dyDescent="0.25">
      <c r="A1096" s="6" t="s">
        <v>3742</v>
      </c>
      <c r="B1096" s="2" t="s">
        <v>11</v>
      </c>
      <c r="C1096" s="2" t="s">
        <v>3743</v>
      </c>
      <c r="D1096" s="2" t="s">
        <v>3744</v>
      </c>
      <c r="E1096" s="2" t="s">
        <v>3732</v>
      </c>
      <c r="F1096" s="2" t="s">
        <v>99</v>
      </c>
      <c r="G1096" s="3" t="s">
        <v>3745</v>
      </c>
      <c r="H1096" s="7" t="s">
        <v>3746</v>
      </c>
    </row>
    <row r="1097" spans="1:8" ht="38.25" x14ac:dyDescent="0.25">
      <c r="A1097" s="6" t="s">
        <v>3747</v>
      </c>
      <c r="B1097" s="2" t="s">
        <v>11</v>
      </c>
      <c r="C1097" s="2"/>
      <c r="D1097" s="2" t="s">
        <v>3748</v>
      </c>
      <c r="E1097" s="2" t="s">
        <v>322</v>
      </c>
      <c r="F1097" s="2" t="s">
        <v>323</v>
      </c>
      <c r="G1097" s="3" t="s">
        <v>3749</v>
      </c>
      <c r="H1097" s="7" t="s">
        <v>3750</v>
      </c>
    </row>
    <row r="1098" spans="1:8" ht="30" x14ac:dyDescent="0.25">
      <c r="A1098" s="6" t="s">
        <v>3751</v>
      </c>
      <c r="B1098" s="2" t="s">
        <v>11</v>
      </c>
      <c r="C1098" s="2">
        <v>1610222587797</v>
      </c>
      <c r="D1098" s="2" t="s">
        <v>3752</v>
      </c>
      <c r="E1098" s="2" t="s">
        <v>1246</v>
      </c>
      <c r="F1098" s="2" t="s">
        <v>42</v>
      </c>
      <c r="G1098" s="3" t="s">
        <v>3753</v>
      </c>
      <c r="H1098" s="7" t="s">
        <v>3754</v>
      </c>
    </row>
    <row r="1099" spans="1:8" ht="30" x14ac:dyDescent="0.25">
      <c r="A1099" s="6" t="s">
        <v>2002</v>
      </c>
      <c r="B1099" s="2" t="s">
        <v>58</v>
      </c>
      <c r="C1099" s="2" t="s">
        <v>3755</v>
      </c>
      <c r="D1099" s="2" t="s">
        <v>1245</v>
      </c>
      <c r="E1099" s="2" t="s">
        <v>580</v>
      </c>
      <c r="F1099" s="2" t="s">
        <v>189</v>
      </c>
      <c r="G1099" s="3" t="s">
        <v>3756</v>
      </c>
      <c r="H1099" s="7" t="s">
        <v>3567</v>
      </c>
    </row>
    <row r="1100" spans="1:8" ht="38.25" x14ac:dyDescent="0.25">
      <c r="A1100" s="6" t="s">
        <v>3757</v>
      </c>
      <c r="B1100" s="2" t="s">
        <v>3758</v>
      </c>
      <c r="C1100" s="2" t="s">
        <v>3759</v>
      </c>
      <c r="D1100" s="2" t="s">
        <v>3760</v>
      </c>
      <c r="E1100" s="2" t="s">
        <v>806</v>
      </c>
      <c r="F1100" s="2" t="s">
        <v>15</v>
      </c>
      <c r="G1100" s="3" t="s">
        <v>3761</v>
      </c>
      <c r="H1100" s="7" t="s">
        <v>3762</v>
      </c>
    </row>
    <row r="1101" spans="1:8" ht="39" thickBot="1" x14ac:dyDescent="0.3">
      <c r="A1101" s="8" t="s">
        <v>3763</v>
      </c>
      <c r="B1101" s="9" t="s">
        <v>11</v>
      </c>
      <c r="C1101" s="9">
        <v>4220102418395</v>
      </c>
      <c r="D1101" s="9" t="s">
        <v>3764</v>
      </c>
      <c r="E1101" s="9" t="s">
        <v>901</v>
      </c>
      <c r="F1101" s="9" t="s">
        <v>42</v>
      </c>
      <c r="G1101" s="10" t="s">
        <v>3765</v>
      </c>
      <c r="H1101" s="11">
        <v>333</v>
      </c>
    </row>
    <row r="1103" spans="1:8" ht="15.75" thickBot="1" x14ac:dyDescent="0.3"/>
    <row r="1104" spans="1:8" ht="15" customHeight="1" x14ac:dyDescent="0.25">
      <c r="A1104" s="24" t="s">
        <v>3382</v>
      </c>
      <c r="B1104" s="25"/>
      <c r="C1104" s="25"/>
      <c r="D1104" s="25"/>
      <c r="E1104" s="25"/>
      <c r="F1104" s="25"/>
      <c r="G1104" s="25"/>
      <c r="H1104" s="26"/>
    </row>
    <row r="1105" spans="1:8" ht="15" customHeight="1" x14ac:dyDescent="0.25">
      <c r="A1105" s="21" t="s">
        <v>3766</v>
      </c>
      <c r="B1105" s="22"/>
      <c r="C1105" s="22"/>
      <c r="D1105" s="22"/>
      <c r="E1105" s="22"/>
      <c r="F1105" s="22"/>
      <c r="G1105" s="22"/>
      <c r="H1105" s="23"/>
    </row>
    <row r="1106" spans="1:8" x14ac:dyDescent="0.25">
      <c r="A1106" s="4" t="s">
        <v>2</v>
      </c>
      <c r="B1106" s="1" t="s">
        <v>3</v>
      </c>
      <c r="C1106" s="1" t="s">
        <v>4</v>
      </c>
      <c r="D1106" s="1" t="s">
        <v>5</v>
      </c>
      <c r="E1106" s="1" t="s">
        <v>6</v>
      </c>
      <c r="F1106" s="1" t="s">
        <v>7</v>
      </c>
      <c r="G1106" s="1" t="s">
        <v>8</v>
      </c>
      <c r="H1106" s="5" t="s">
        <v>9</v>
      </c>
    </row>
    <row r="1107" spans="1:8" ht="30" x14ac:dyDescent="0.25">
      <c r="A1107" s="6" t="s">
        <v>3767</v>
      </c>
      <c r="B1107" s="2" t="s">
        <v>11</v>
      </c>
      <c r="C1107" s="2"/>
      <c r="D1107" s="2" t="s">
        <v>3768</v>
      </c>
      <c r="E1107" s="2" t="s">
        <v>98</v>
      </c>
      <c r="F1107" s="2" t="s">
        <v>99</v>
      </c>
      <c r="G1107" s="3" t="s">
        <v>3769</v>
      </c>
      <c r="H1107" s="7" t="s">
        <v>3770</v>
      </c>
    </row>
    <row r="1108" spans="1:8" ht="30" x14ac:dyDescent="0.25">
      <c r="A1108" s="6" t="s">
        <v>3771</v>
      </c>
      <c r="B1108" s="2" t="s">
        <v>58</v>
      </c>
      <c r="C1108" s="2"/>
      <c r="D1108" s="2" t="s">
        <v>1543</v>
      </c>
      <c r="E1108" s="2" t="s">
        <v>25</v>
      </c>
      <c r="F1108" s="2" t="s">
        <v>26</v>
      </c>
      <c r="G1108" s="3" t="s">
        <v>3772</v>
      </c>
      <c r="H1108" s="7" t="s">
        <v>3773</v>
      </c>
    </row>
    <row r="1109" spans="1:8" ht="38.25" x14ac:dyDescent="0.25">
      <c r="A1109" s="6" t="s">
        <v>3774</v>
      </c>
      <c r="B1109" s="2" t="s">
        <v>46</v>
      </c>
      <c r="C1109" s="2"/>
      <c r="D1109" s="2" t="s">
        <v>3775</v>
      </c>
      <c r="E1109" s="2" t="s">
        <v>124</v>
      </c>
      <c r="F1109" s="2" t="s">
        <v>99</v>
      </c>
      <c r="G1109" s="3" t="s">
        <v>3776</v>
      </c>
      <c r="H1109" s="7" t="s">
        <v>3777</v>
      </c>
    </row>
    <row r="1110" spans="1:8" ht="30" x14ac:dyDescent="0.25">
      <c r="A1110" s="6" t="s">
        <v>3778</v>
      </c>
      <c r="B1110" s="2" t="s">
        <v>58</v>
      </c>
      <c r="C1110" s="2" t="s">
        <v>3779</v>
      </c>
      <c r="D1110" s="2" t="s">
        <v>35</v>
      </c>
      <c r="E1110" s="2" t="s">
        <v>172</v>
      </c>
      <c r="F1110" s="2" t="s">
        <v>173</v>
      </c>
      <c r="G1110" s="3" t="s">
        <v>3780</v>
      </c>
      <c r="H1110" s="7">
        <v>923236470223</v>
      </c>
    </row>
    <row r="1111" spans="1:8" ht="60" x14ac:dyDescent="0.25">
      <c r="A1111" s="6" t="s">
        <v>3781</v>
      </c>
      <c r="B1111" s="2" t="s">
        <v>3782</v>
      </c>
      <c r="C1111" s="2"/>
      <c r="D1111" s="2" t="s">
        <v>924</v>
      </c>
      <c r="E1111" s="2" t="s">
        <v>322</v>
      </c>
      <c r="F1111" s="2" t="s">
        <v>323</v>
      </c>
      <c r="G1111" s="3" t="s">
        <v>3783</v>
      </c>
      <c r="H1111" s="7" t="s">
        <v>3784</v>
      </c>
    </row>
    <row r="1112" spans="1:8" ht="30" x14ac:dyDescent="0.25">
      <c r="A1112" s="6" t="s">
        <v>3785</v>
      </c>
      <c r="B1112" s="2" t="s">
        <v>46</v>
      </c>
      <c r="C1112" s="2"/>
      <c r="D1112" s="2" t="s">
        <v>2529</v>
      </c>
      <c r="E1112" s="2" t="s">
        <v>1072</v>
      </c>
      <c r="F1112" s="2" t="s">
        <v>99</v>
      </c>
      <c r="G1112" s="3" t="s">
        <v>3786</v>
      </c>
      <c r="H1112" s="7" t="s">
        <v>3787</v>
      </c>
    </row>
    <row r="1113" spans="1:8" ht="30" x14ac:dyDescent="0.25">
      <c r="A1113" s="6" t="s">
        <v>3788</v>
      </c>
      <c r="B1113" s="2" t="s">
        <v>3789</v>
      </c>
      <c r="C1113" s="2"/>
      <c r="D1113" s="2" t="s">
        <v>290</v>
      </c>
      <c r="E1113" s="2" t="s">
        <v>3050</v>
      </c>
      <c r="F1113" s="2" t="s">
        <v>167</v>
      </c>
      <c r="G1113" s="3" t="s">
        <v>3790</v>
      </c>
      <c r="H1113" s="7" t="s">
        <v>3791</v>
      </c>
    </row>
    <row r="1114" spans="1:8" ht="30" x14ac:dyDescent="0.25">
      <c r="A1114" s="6" t="s">
        <v>3792</v>
      </c>
      <c r="B1114" s="2" t="s">
        <v>58</v>
      </c>
      <c r="C1114" s="2"/>
      <c r="D1114" s="2" t="s">
        <v>1664</v>
      </c>
      <c r="E1114" s="2" t="s">
        <v>124</v>
      </c>
      <c r="F1114" s="2" t="s">
        <v>99</v>
      </c>
      <c r="G1114" s="3" t="s">
        <v>3793</v>
      </c>
      <c r="H1114" s="7" t="s">
        <v>3794</v>
      </c>
    </row>
    <row r="1115" spans="1:8" ht="51" x14ac:dyDescent="0.25">
      <c r="A1115" s="6" t="s">
        <v>3795</v>
      </c>
      <c r="B1115" s="2" t="s">
        <v>3796</v>
      </c>
      <c r="C1115" s="2" t="s">
        <v>3797</v>
      </c>
      <c r="D1115" s="2" t="s">
        <v>3798</v>
      </c>
      <c r="E1115" s="2" t="s">
        <v>295</v>
      </c>
      <c r="F1115" s="2" t="s">
        <v>167</v>
      </c>
      <c r="G1115" s="3" t="s">
        <v>3799</v>
      </c>
      <c r="H1115" s="7" t="s">
        <v>3800</v>
      </c>
    </row>
    <row r="1116" spans="1:8" ht="30" x14ac:dyDescent="0.25">
      <c r="A1116" s="6" t="s">
        <v>3801</v>
      </c>
      <c r="B1116" s="2" t="s">
        <v>11</v>
      </c>
      <c r="C1116" s="2"/>
      <c r="D1116" s="2" t="s">
        <v>3802</v>
      </c>
      <c r="E1116" s="2" t="s">
        <v>580</v>
      </c>
      <c r="F1116" s="2" t="s">
        <v>189</v>
      </c>
      <c r="G1116" s="3" t="s">
        <v>3803</v>
      </c>
      <c r="H1116" s="7" t="s">
        <v>3804</v>
      </c>
    </row>
    <row r="1117" spans="1:8" ht="30" x14ac:dyDescent="0.25">
      <c r="A1117" s="6" t="s">
        <v>3805</v>
      </c>
      <c r="B1117" s="2" t="s">
        <v>3806</v>
      </c>
      <c r="C1117" s="2"/>
      <c r="D1117" s="2" t="s">
        <v>3807</v>
      </c>
      <c r="E1117" s="2" t="s">
        <v>195</v>
      </c>
      <c r="F1117" s="2" t="s">
        <v>42</v>
      </c>
      <c r="G1117" s="3" t="s">
        <v>3808</v>
      </c>
      <c r="H1117" s="7" t="s">
        <v>3809</v>
      </c>
    </row>
    <row r="1118" spans="1:8" ht="60" x14ac:dyDescent="0.25">
      <c r="A1118" s="6" t="s">
        <v>3810</v>
      </c>
      <c r="B1118" s="2" t="s">
        <v>46</v>
      </c>
      <c r="C1118" s="2"/>
      <c r="D1118" s="2" t="s">
        <v>3436</v>
      </c>
      <c r="E1118" s="2" t="s">
        <v>322</v>
      </c>
      <c r="F1118" s="2" t="s">
        <v>323</v>
      </c>
      <c r="G1118" s="3" t="s">
        <v>3811</v>
      </c>
      <c r="H1118" s="7" t="s">
        <v>3812</v>
      </c>
    </row>
    <row r="1119" spans="1:8" ht="38.25" x14ac:dyDescent="0.25">
      <c r="A1119" s="6" t="s">
        <v>3813</v>
      </c>
      <c r="B1119" s="2" t="s">
        <v>11</v>
      </c>
      <c r="C1119" s="2">
        <v>1610110725954</v>
      </c>
      <c r="D1119" s="2" t="s">
        <v>3814</v>
      </c>
      <c r="E1119" s="2" t="s">
        <v>252</v>
      </c>
      <c r="F1119" s="2" t="s">
        <v>253</v>
      </c>
      <c r="G1119" s="3" t="s">
        <v>3815</v>
      </c>
      <c r="H1119" s="7" t="s">
        <v>3816</v>
      </c>
    </row>
    <row r="1120" spans="1:8" ht="38.25" x14ac:dyDescent="0.25">
      <c r="A1120" s="6" t="s">
        <v>3817</v>
      </c>
      <c r="B1120" s="2" t="s">
        <v>11</v>
      </c>
      <c r="C1120" s="2"/>
      <c r="D1120" s="2" t="s">
        <v>3818</v>
      </c>
      <c r="E1120" s="2" t="s">
        <v>1795</v>
      </c>
      <c r="F1120" s="2" t="s">
        <v>21</v>
      </c>
      <c r="G1120" s="3" t="s">
        <v>3819</v>
      </c>
      <c r="H1120" s="7" t="s">
        <v>3820</v>
      </c>
    </row>
    <row r="1121" spans="1:8" ht="30" x14ac:dyDescent="0.25">
      <c r="A1121" s="6" t="s">
        <v>3821</v>
      </c>
      <c r="B1121" s="2" t="s">
        <v>11</v>
      </c>
      <c r="C1121" s="2">
        <v>3740502462251</v>
      </c>
      <c r="D1121" s="2" t="s">
        <v>3591</v>
      </c>
      <c r="E1121" s="2" t="s">
        <v>20</v>
      </c>
      <c r="F1121" s="2" t="s">
        <v>21</v>
      </c>
      <c r="G1121" s="3" t="s">
        <v>3822</v>
      </c>
      <c r="H1121" s="7" t="s">
        <v>3823</v>
      </c>
    </row>
    <row r="1122" spans="1:8" ht="30" x14ac:dyDescent="0.25">
      <c r="A1122" s="6" t="s">
        <v>3824</v>
      </c>
      <c r="B1122" s="2" t="s">
        <v>58</v>
      </c>
      <c r="C1122" s="2"/>
      <c r="D1122" s="2" t="s">
        <v>3591</v>
      </c>
      <c r="E1122" s="2" t="s">
        <v>318</v>
      </c>
      <c r="F1122" s="2" t="s">
        <v>1564</v>
      </c>
      <c r="G1122" s="3" t="s">
        <v>3825</v>
      </c>
      <c r="H1122" s="7" t="s">
        <v>3826</v>
      </c>
    </row>
    <row r="1123" spans="1:8" ht="30" x14ac:dyDescent="0.25">
      <c r="A1123" s="6" t="s">
        <v>3827</v>
      </c>
      <c r="B1123" s="2" t="s">
        <v>1066</v>
      </c>
      <c r="C1123" s="2"/>
      <c r="D1123" s="2" t="s">
        <v>3569</v>
      </c>
      <c r="E1123" s="2" t="s">
        <v>295</v>
      </c>
      <c r="F1123" s="2" t="s">
        <v>99</v>
      </c>
      <c r="G1123" s="3" t="s">
        <v>3828</v>
      </c>
      <c r="H1123" s="7" t="s">
        <v>3829</v>
      </c>
    </row>
    <row r="1124" spans="1:8" ht="30" x14ac:dyDescent="0.25">
      <c r="A1124" s="6" t="s">
        <v>2371</v>
      </c>
      <c r="B1124" s="2" t="s">
        <v>46</v>
      </c>
      <c r="C1124" s="2"/>
      <c r="D1124" s="2" t="s">
        <v>1543</v>
      </c>
      <c r="E1124" s="2" t="s">
        <v>188</v>
      </c>
      <c r="F1124" s="2" t="s">
        <v>189</v>
      </c>
      <c r="G1124" s="3" t="s">
        <v>3830</v>
      </c>
      <c r="H1124" s="7" t="s">
        <v>3831</v>
      </c>
    </row>
    <row r="1125" spans="1:8" ht="38.25" x14ac:dyDescent="0.25">
      <c r="A1125" s="6" t="s">
        <v>3832</v>
      </c>
      <c r="B1125" s="2" t="s">
        <v>3833</v>
      </c>
      <c r="C1125" s="2"/>
      <c r="D1125" s="2" t="s">
        <v>3834</v>
      </c>
      <c r="E1125" s="2" t="s">
        <v>130</v>
      </c>
      <c r="F1125" s="2" t="s">
        <v>131</v>
      </c>
      <c r="G1125" s="3" t="s">
        <v>3835</v>
      </c>
      <c r="H1125" s="7" t="s">
        <v>3836</v>
      </c>
    </row>
    <row r="1126" spans="1:8" ht="38.25" x14ac:dyDescent="0.25">
      <c r="A1126" s="6" t="s">
        <v>3837</v>
      </c>
      <c r="B1126" s="2" t="s">
        <v>11</v>
      </c>
      <c r="C1126" s="2"/>
      <c r="D1126" s="2" t="s">
        <v>3838</v>
      </c>
      <c r="E1126" s="2" t="s">
        <v>195</v>
      </c>
      <c r="F1126" s="2" t="s">
        <v>42</v>
      </c>
      <c r="G1126" s="3" t="s">
        <v>3839</v>
      </c>
      <c r="H1126" s="7" t="s">
        <v>3840</v>
      </c>
    </row>
    <row r="1127" spans="1:8" ht="38.25" x14ac:dyDescent="0.25">
      <c r="A1127" s="6" t="s">
        <v>3841</v>
      </c>
      <c r="B1127" s="2" t="s">
        <v>3842</v>
      </c>
      <c r="C1127" s="2"/>
      <c r="D1127" s="2" t="s">
        <v>144</v>
      </c>
      <c r="E1127" s="2" t="s">
        <v>1852</v>
      </c>
      <c r="F1127" s="2" t="s">
        <v>42</v>
      </c>
      <c r="G1127" s="3" t="s">
        <v>3843</v>
      </c>
      <c r="H1127" s="7" t="s">
        <v>3844</v>
      </c>
    </row>
    <row r="1128" spans="1:8" ht="30" x14ac:dyDescent="0.25">
      <c r="A1128" s="6" t="s">
        <v>3845</v>
      </c>
      <c r="B1128" s="2" t="s">
        <v>3846</v>
      </c>
      <c r="C1128" s="2">
        <v>4200944073725</v>
      </c>
      <c r="D1128" s="2" t="s">
        <v>1543</v>
      </c>
      <c r="E1128" s="2" t="s">
        <v>404</v>
      </c>
      <c r="F1128" s="2" t="s">
        <v>42</v>
      </c>
      <c r="G1128" s="3" t="s">
        <v>3847</v>
      </c>
      <c r="H1128" s="7" t="s">
        <v>3848</v>
      </c>
    </row>
    <row r="1129" spans="1:8" ht="30" x14ac:dyDescent="0.25">
      <c r="A1129" s="6" t="s">
        <v>3849</v>
      </c>
      <c r="B1129" s="2" t="s">
        <v>3850</v>
      </c>
      <c r="C1129" s="2" t="s">
        <v>3851</v>
      </c>
      <c r="D1129" s="2" t="s">
        <v>1543</v>
      </c>
      <c r="E1129" s="2" t="s">
        <v>2321</v>
      </c>
      <c r="F1129" s="2" t="s">
        <v>42</v>
      </c>
      <c r="G1129" s="3" t="s">
        <v>3852</v>
      </c>
      <c r="H1129" s="7" t="s">
        <v>3853</v>
      </c>
    </row>
    <row r="1130" spans="1:8" ht="30" x14ac:dyDescent="0.25">
      <c r="A1130" s="6" t="s">
        <v>3854</v>
      </c>
      <c r="B1130" s="2" t="s">
        <v>58</v>
      </c>
      <c r="C1130" s="2" t="s">
        <v>3855</v>
      </c>
      <c r="D1130" s="2" t="s">
        <v>3856</v>
      </c>
      <c r="E1130" s="2" t="s">
        <v>331</v>
      </c>
      <c r="F1130" s="2" t="s">
        <v>3857</v>
      </c>
      <c r="G1130" s="3" t="s">
        <v>3858</v>
      </c>
      <c r="H1130" s="7" t="s">
        <v>3859</v>
      </c>
    </row>
    <row r="1131" spans="1:8" ht="51" x14ac:dyDescent="0.25">
      <c r="A1131" s="6" t="s">
        <v>3854</v>
      </c>
      <c r="B1131" s="2" t="s">
        <v>58</v>
      </c>
      <c r="C1131" s="2" t="s">
        <v>3855</v>
      </c>
      <c r="D1131" s="2" t="s">
        <v>3856</v>
      </c>
      <c r="E1131" s="2" t="s">
        <v>334</v>
      </c>
      <c r="F1131" s="2" t="s">
        <v>3857</v>
      </c>
      <c r="G1131" s="3" t="s">
        <v>3858</v>
      </c>
      <c r="H1131" s="7" t="s">
        <v>3859</v>
      </c>
    </row>
    <row r="1132" spans="1:8" ht="38.25" x14ac:dyDescent="0.25">
      <c r="A1132" s="6" t="s">
        <v>3860</v>
      </c>
      <c r="B1132" s="2" t="s">
        <v>58</v>
      </c>
      <c r="C1132" s="2"/>
      <c r="D1132" s="2" t="s">
        <v>3861</v>
      </c>
      <c r="E1132" s="2" t="s">
        <v>172</v>
      </c>
      <c r="F1132" s="2" t="s">
        <v>173</v>
      </c>
      <c r="G1132" s="3" t="s">
        <v>3862</v>
      </c>
      <c r="H1132" s="7" t="s">
        <v>3863</v>
      </c>
    </row>
    <row r="1133" spans="1:8" ht="60" x14ac:dyDescent="0.25">
      <c r="A1133" s="6" t="s">
        <v>3864</v>
      </c>
      <c r="B1133" s="2" t="s">
        <v>11</v>
      </c>
      <c r="C1133" s="2"/>
      <c r="D1133" s="2" t="s">
        <v>1543</v>
      </c>
      <c r="E1133" s="2" t="s">
        <v>318</v>
      </c>
      <c r="F1133" s="2" t="s">
        <v>1564</v>
      </c>
      <c r="G1133" s="3" t="s">
        <v>3865</v>
      </c>
      <c r="H1133" s="7" t="s">
        <v>3866</v>
      </c>
    </row>
    <row r="1134" spans="1:8" ht="30" x14ac:dyDescent="0.25">
      <c r="A1134" s="6" t="s">
        <v>3867</v>
      </c>
      <c r="B1134" s="2" t="s">
        <v>3868</v>
      </c>
      <c r="C1134" s="2"/>
      <c r="D1134" s="2" t="s">
        <v>187</v>
      </c>
      <c r="E1134" s="2" t="s">
        <v>3869</v>
      </c>
      <c r="F1134" s="2" t="s">
        <v>99</v>
      </c>
      <c r="G1134" s="3" t="s">
        <v>3870</v>
      </c>
      <c r="H1134" s="7" t="s">
        <v>3871</v>
      </c>
    </row>
    <row r="1135" spans="1:8" ht="38.25" x14ac:dyDescent="0.25">
      <c r="A1135" s="6" t="s">
        <v>3872</v>
      </c>
      <c r="B1135" s="2" t="s">
        <v>11</v>
      </c>
      <c r="C1135" s="2">
        <v>1310161502741</v>
      </c>
      <c r="D1135" s="2" t="s">
        <v>3873</v>
      </c>
      <c r="E1135" s="2" t="s">
        <v>245</v>
      </c>
      <c r="F1135" s="2" t="s">
        <v>131</v>
      </c>
      <c r="G1135" s="3" t="s">
        <v>3874</v>
      </c>
      <c r="H1135" s="7">
        <f>92-333-5754951</f>
        <v>-5755192</v>
      </c>
    </row>
    <row r="1136" spans="1:8" ht="30" x14ac:dyDescent="0.25">
      <c r="A1136" s="6" t="s">
        <v>3875</v>
      </c>
      <c r="B1136" s="2" t="s">
        <v>11</v>
      </c>
      <c r="C1136" s="2">
        <v>3520221482906</v>
      </c>
      <c r="D1136" s="2" t="s">
        <v>3591</v>
      </c>
      <c r="E1136" s="2" t="s">
        <v>124</v>
      </c>
      <c r="F1136" s="2" t="s">
        <v>99</v>
      </c>
      <c r="G1136" s="3" t="s">
        <v>3876</v>
      </c>
      <c r="H1136" s="7">
        <v>924237570542</v>
      </c>
    </row>
    <row r="1137" spans="1:8" ht="60" x14ac:dyDescent="0.25">
      <c r="A1137" s="6" t="s">
        <v>3877</v>
      </c>
      <c r="B1137" s="2" t="s">
        <v>11</v>
      </c>
      <c r="C1137" s="2" t="s">
        <v>3878</v>
      </c>
      <c r="D1137" s="2" t="s">
        <v>924</v>
      </c>
      <c r="E1137" s="2" t="s">
        <v>285</v>
      </c>
      <c r="F1137" s="2" t="s">
        <v>21</v>
      </c>
      <c r="G1137" s="3" t="s">
        <v>3879</v>
      </c>
      <c r="H1137" s="7">
        <f>92-51-8463365</f>
        <v>-8463324</v>
      </c>
    </row>
    <row r="1138" spans="1:8" ht="114.75" x14ac:dyDescent="0.25">
      <c r="A1138" s="6" t="s">
        <v>3880</v>
      </c>
      <c r="B1138" s="2" t="s">
        <v>3881</v>
      </c>
      <c r="C1138" s="2">
        <v>3520119690880</v>
      </c>
      <c r="D1138" s="2" t="s">
        <v>3882</v>
      </c>
      <c r="E1138" s="2" t="s">
        <v>980</v>
      </c>
      <c r="F1138" s="2" t="s">
        <v>99</v>
      </c>
      <c r="G1138" s="3" t="s">
        <v>3883</v>
      </c>
      <c r="H1138" s="7" t="s">
        <v>3884</v>
      </c>
    </row>
    <row r="1139" spans="1:8" ht="30" x14ac:dyDescent="0.25">
      <c r="A1139" s="6" t="s">
        <v>3885</v>
      </c>
      <c r="B1139" s="2" t="s">
        <v>1875</v>
      </c>
      <c r="C1139" s="2"/>
      <c r="D1139" s="2" t="s">
        <v>3886</v>
      </c>
      <c r="E1139" s="2" t="s">
        <v>25</v>
      </c>
      <c r="F1139" s="2" t="s">
        <v>26</v>
      </c>
      <c r="G1139" s="3" t="s">
        <v>3887</v>
      </c>
      <c r="H1139" s="7" t="s">
        <v>3888</v>
      </c>
    </row>
    <row r="1140" spans="1:8" ht="38.25" x14ac:dyDescent="0.25">
      <c r="A1140" s="6" t="s">
        <v>3889</v>
      </c>
      <c r="B1140" s="2" t="s">
        <v>58</v>
      </c>
      <c r="C1140" s="2">
        <v>1610176027297</v>
      </c>
      <c r="D1140" s="2" t="s">
        <v>3890</v>
      </c>
      <c r="E1140" s="2" t="s">
        <v>36</v>
      </c>
      <c r="F1140" s="2" t="s">
        <v>37</v>
      </c>
      <c r="G1140" s="3" t="s">
        <v>3891</v>
      </c>
      <c r="H1140" s="7">
        <f>92-937-9230618</f>
        <v>-9231463</v>
      </c>
    </row>
    <row r="1141" spans="1:8" ht="30" x14ac:dyDescent="0.25">
      <c r="A1141" s="6" t="s">
        <v>3892</v>
      </c>
      <c r="B1141" s="2" t="s">
        <v>11</v>
      </c>
      <c r="C1141" s="2"/>
      <c r="D1141" s="2" t="s">
        <v>1543</v>
      </c>
      <c r="E1141" s="2" t="s">
        <v>188</v>
      </c>
      <c r="F1141" s="2" t="s">
        <v>189</v>
      </c>
      <c r="G1141" s="3" t="s">
        <v>3893</v>
      </c>
      <c r="H1141" s="7" t="s">
        <v>1342</v>
      </c>
    </row>
    <row r="1142" spans="1:8" ht="30" x14ac:dyDescent="0.25">
      <c r="A1142" s="6" t="s">
        <v>3894</v>
      </c>
      <c r="B1142" s="2" t="s">
        <v>58</v>
      </c>
      <c r="C1142" s="2">
        <v>4220187282410</v>
      </c>
      <c r="D1142" s="2" t="s">
        <v>187</v>
      </c>
      <c r="E1142" s="2" t="s">
        <v>195</v>
      </c>
      <c r="F1142" s="2" t="s">
        <v>42</v>
      </c>
      <c r="G1142" s="3" t="s">
        <v>3895</v>
      </c>
      <c r="H1142" s="7" t="s">
        <v>3896</v>
      </c>
    </row>
    <row r="1143" spans="1:8" ht="30" x14ac:dyDescent="0.25">
      <c r="A1143" s="6" t="s">
        <v>3897</v>
      </c>
      <c r="B1143" s="2" t="s">
        <v>11</v>
      </c>
      <c r="C1143" s="2"/>
      <c r="D1143" s="2" t="s">
        <v>1543</v>
      </c>
      <c r="E1143" s="2" t="s">
        <v>172</v>
      </c>
      <c r="F1143" s="2" t="s">
        <v>173</v>
      </c>
      <c r="G1143" s="3" t="s">
        <v>3898</v>
      </c>
      <c r="H1143" s="7" t="s">
        <v>3899</v>
      </c>
    </row>
    <row r="1144" spans="1:8" ht="30" x14ac:dyDescent="0.25">
      <c r="A1144" s="6" t="s">
        <v>3900</v>
      </c>
      <c r="B1144" s="2" t="s">
        <v>46</v>
      </c>
      <c r="C1144" s="2"/>
      <c r="D1144" s="2" t="s">
        <v>1543</v>
      </c>
      <c r="E1144" s="2" t="s">
        <v>188</v>
      </c>
      <c r="F1144" s="2" t="s">
        <v>189</v>
      </c>
      <c r="G1144" s="3" t="s">
        <v>3901</v>
      </c>
      <c r="H1144" s="7" t="s">
        <v>1342</v>
      </c>
    </row>
    <row r="1145" spans="1:8" ht="60" x14ac:dyDescent="0.25">
      <c r="A1145" s="6" t="s">
        <v>3902</v>
      </c>
      <c r="B1145" s="2" t="s">
        <v>11</v>
      </c>
      <c r="C1145" s="2">
        <v>3310007558853</v>
      </c>
      <c r="D1145" s="2" t="s">
        <v>3903</v>
      </c>
      <c r="E1145" s="2" t="s">
        <v>25</v>
      </c>
      <c r="F1145" s="2" t="s">
        <v>26</v>
      </c>
      <c r="G1145" s="3" t="s">
        <v>3904</v>
      </c>
      <c r="H1145" s="7"/>
    </row>
    <row r="1146" spans="1:8" ht="30" x14ac:dyDescent="0.25">
      <c r="A1146" s="6" t="s">
        <v>3905</v>
      </c>
      <c r="B1146" s="2" t="s">
        <v>11</v>
      </c>
      <c r="C1146" s="2"/>
      <c r="D1146" s="2" t="s">
        <v>1664</v>
      </c>
      <c r="E1146" s="2" t="s">
        <v>130</v>
      </c>
      <c r="F1146" s="2" t="s">
        <v>131</v>
      </c>
      <c r="G1146" s="3" t="s">
        <v>3906</v>
      </c>
      <c r="H1146" s="7">
        <v>923006855089</v>
      </c>
    </row>
    <row r="1147" spans="1:8" ht="30" x14ac:dyDescent="0.25">
      <c r="A1147" s="6" t="s">
        <v>3907</v>
      </c>
      <c r="B1147" s="2" t="s">
        <v>46</v>
      </c>
      <c r="C1147" s="2"/>
      <c r="D1147" s="2" t="s">
        <v>35</v>
      </c>
      <c r="E1147" s="2" t="s">
        <v>580</v>
      </c>
      <c r="F1147" s="2" t="s">
        <v>189</v>
      </c>
      <c r="G1147" s="3" t="s">
        <v>3908</v>
      </c>
      <c r="H1147" s="7" t="s">
        <v>3567</v>
      </c>
    </row>
    <row r="1148" spans="1:8" ht="30" x14ac:dyDescent="0.25">
      <c r="A1148" s="6" t="s">
        <v>3909</v>
      </c>
      <c r="B1148" s="2" t="s">
        <v>58</v>
      </c>
      <c r="C1148" s="2"/>
      <c r="D1148" s="2" t="s">
        <v>3910</v>
      </c>
      <c r="E1148" s="2" t="s">
        <v>195</v>
      </c>
      <c r="F1148" s="2" t="s">
        <v>42</v>
      </c>
      <c r="G1148" s="3" t="s">
        <v>3911</v>
      </c>
      <c r="H1148" s="7"/>
    </row>
    <row r="1149" spans="1:8" ht="30" x14ac:dyDescent="0.25">
      <c r="A1149" s="6" t="s">
        <v>3912</v>
      </c>
      <c r="B1149" s="2" t="s">
        <v>11</v>
      </c>
      <c r="C1149" s="2">
        <v>3120202760232</v>
      </c>
      <c r="D1149" s="2" t="s">
        <v>1664</v>
      </c>
      <c r="E1149" s="2" t="s">
        <v>220</v>
      </c>
      <c r="F1149" s="2" t="s">
        <v>99</v>
      </c>
      <c r="G1149" s="3" t="s">
        <v>3913</v>
      </c>
      <c r="H1149" s="7" t="s">
        <v>3914</v>
      </c>
    </row>
    <row r="1150" spans="1:8" ht="38.25" x14ac:dyDescent="0.25">
      <c r="A1150" s="6" t="s">
        <v>3915</v>
      </c>
      <c r="B1150" s="2" t="s">
        <v>3916</v>
      </c>
      <c r="C1150" s="2">
        <v>3520226705011</v>
      </c>
      <c r="D1150" s="2" t="s">
        <v>3917</v>
      </c>
      <c r="E1150" s="2" t="s">
        <v>3918</v>
      </c>
      <c r="F1150" s="2" t="s">
        <v>15</v>
      </c>
      <c r="G1150" s="3" t="s">
        <v>3919</v>
      </c>
      <c r="H1150" s="7">
        <v>3004640240</v>
      </c>
    </row>
    <row r="1151" spans="1:8" ht="45" x14ac:dyDescent="0.25">
      <c r="A1151" s="6" t="s">
        <v>3920</v>
      </c>
      <c r="B1151" s="2" t="s">
        <v>3921</v>
      </c>
      <c r="C1151" s="2" t="s">
        <v>3922</v>
      </c>
      <c r="D1151" s="2" t="s">
        <v>3923</v>
      </c>
      <c r="E1151" s="2" t="s">
        <v>98</v>
      </c>
      <c r="F1151" s="2" t="s">
        <v>99</v>
      </c>
      <c r="G1151" s="3" t="s">
        <v>3924</v>
      </c>
      <c r="H1151" s="7" t="s">
        <v>3925</v>
      </c>
    </row>
    <row r="1152" spans="1:8" ht="30" x14ac:dyDescent="0.25">
      <c r="A1152" s="6" t="s">
        <v>3926</v>
      </c>
      <c r="B1152" s="2" t="s">
        <v>11</v>
      </c>
      <c r="C1152" s="2"/>
      <c r="D1152" s="2" t="s">
        <v>1664</v>
      </c>
      <c r="E1152" s="2" t="s">
        <v>195</v>
      </c>
      <c r="F1152" s="2" t="s">
        <v>42</v>
      </c>
      <c r="G1152" s="3" t="s">
        <v>3927</v>
      </c>
      <c r="H1152" s="7" t="s">
        <v>3928</v>
      </c>
    </row>
    <row r="1153" spans="1:8" ht="38.25" x14ac:dyDescent="0.25">
      <c r="A1153" s="6" t="s">
        <v>3929</v>
      </c>
      <c r="B1153" s="2" t="s">
        <v>11</v>
      </c>
      <c r="C1153" s="2"/>
      <c r="D1153" s="2" t="s">
        <v>3930</v>
      </c>
      <c r="E1153" s="2" t="s">
        <v>124</v>
      </c>
      <c r="F1153" s="2" t="s">
        <v>99</v>
      </c>
      <c r="G1153" s="3" t="s">
        <v>3931</v>
      </c>
      <c r="H1153" s="7" t="s">
        <v>3932</v>
      </c>
    </row>
    <row r="1154" spans="1:8" ht="30" x14ac:dyDescent="0.25">
      <c r="A1154" s="6" t="s">
        <v>3933</v>
      </c>
      <c r="B1154" s="2" t="s">
        <v>3934</v>
      </c>
      <c r="C1154" s="2" t="s">
        <v>3935</v>
      </c>
      <c r="D1154" s="2" t="s">
        <v>1245</v>
      </c>
      <c r="E1154" s="2" t="s">
        <v>124</v>
      </c>
      <c r="F1154" s="2" t="s">
        <v>99</v>
      </c>
      <c r="G1154" s="3" t="s">
        <v>3936</v>
      </c>
      <c r="H1154" s="7" t="s">
        <v>3937</v>
      </c>
    </row>
    <row r="1155" spans="1:8" ht="63.75" x14ac:dyDescent="0.25">
      <c r="A1155" s="6" t="s">
        <v>3938</v>
      </c>
      <c r="B1155" s="2" t="s">
        <v>11</v>
      </c>
      <c r="C1155" s="2">
        <v>5430374085981</v>
      </c>
      <c r="D1155" s="2" t="s">
        <v>3939</v>
      </c>
      <c r="E1155" s="2" t="s">
        <v>87</v>
      </c>
      <c r="F1155" s="2" t="s">
        <v>88</v>
      </c>
      <c r="G1155" s="3" t="s">
        <v>3940</v>
      </c>
      <c r="H1155" s="7" t="s">
        <v>3941</v>
      </c>
    </row>
    <row r="1156" spans="1:8" ht="30" x14ac:dyDescent="0.25">
      <c r="A1156" s="6" t="s">
        <v>3942</v>
      </c>
      <c r="B1156" s="2" t="s">
        <v>11</v>
      </c>
      <c r="C1156" s="2"/>
      <c r="D1156" s="2" t="s">
        <v>35</v>
      </c>
      <c r="E1156" s="2" t="s">
        <v>130</v>
      </c>
      <c r="F1156" s="2" t="s">
        <v>131</v>
      </c>
      <c r="G1156" s="3" t="s">
        <v>3943</v>
      </c>
      <c r="H1156" s="7" t="s">
        <v>3944</v>
      </c>
    </row>
    <row r="1157" spans="1:8" ht="15.75" thickBot="1" x14ac:dyDescent="0.3">
      <c r="A1157" s="13" t="s">
        <v>1021</v>
      </c>
      <c r="B1157" s="14" t="s">
        <v>1022</v>
      </c>
      <c r="C1157" s="14" t="s">
        <v>1023</v>
      </c>
      <c r="D1157" s="14" t="s">
        <v>1024</v>
      </c>
      <c r="E1157" s="15"/>
      <c r="F1157" s="15"/>
      <c r="G1157" s="15"/>
      <c r="H1157" s="16"/>
    </row>
    <row r="1159" spans="1:8" ht="15.75" thickBot="1" x14ac:dyDescent="0.3"/>
    <row r="1160" spans="1:8" ht="15" customHeight="1" x14ac:dyDescent="0.25">
      <c r="A1160" s="24" t="s">
        <v>3382</v>
      </c>
      <c r="B1160" s="25"/>
      <c r="C1160" s="25"/>
      <c r="D1160" s="25"/>
      <c r="E1160" s="25"/>
      <c r="F1160" s="25"/>
      <c r="G1160" s="25"/>
      <c r="H1160" s="26"/>
    </row>
    <row r="1161" spans="1:8" ht="15" customHeight="1" x14ac:dyDescent="0.25">
      <c r="A1161" s="21" t="s">
        <v>3945</v>
      </c>
      <c r="B1161" s="22"/>
      <c r="C1161" s="22"/>
      <c r="D1161" s="22"/>
      <c r="E1161" s="22"/>
      <c r="F1161" s="22"/>
      <c r="G1161" s="22"/>
      <c r="H1161" s="23"/>
    </row>
    <row r="1162" spans="1:8" x14ac:dyDescent="0.25">
      <c r="A1162" s="4" t="s">
        <v>2</v>
      </c>
      <c r="B1162" s="1" t="s">
        <v>3</v>
      </c>
      <c r="C1162" s="1" t="s">
        <v>4</v>
      </c>
      <c r="D1162" s="1" t="s">
        <v>5</v>
      </c>
      <c r="E1162" s="1" t="s">
        <v>6</v>
      </c>
      <c r="F1162" s="1" t="s">
        <v>7</v>
      </c>
      <c r="G1162" s="1" t="s">
        <v>8</v>
      </c>
      <c r="H1162" s="5" t="s">
        <v>9</v>
      </c>
    </row>
    <row r="1163" spans="1:8" ht="30" x14ac:dyDescent="0.25">
      <c r="A1163" s="6" t="s">
        <v>3163</v>
      </c>
      <c r="B1163" s="2" t="s">
        <v>11</v>
      </c>
      <c r="C1163" s="2">
        <v>3120103426337</v>
      </c>
      <c r="D1163" s="2" t="s">
        <v>1664</v>
      </c>
      <c r="E1163" s="2" t="s">
        <v>3732</v>
      </c>
      <c r="F1163" s="2" t="s">
        <v>99</v>
      </c>
      <c r="G1163" s="3" t="s">
        <v>3946</v>
      </c>
      <c r="H1163" s="7" t="s">
        <v>3947</v>
      </c>
    </row>
    <row r="1164" spans="1:8" ht="30" x14ac:dyDescent="0.25">
      <c r="A1164" s="6" t="s">
        <v>3948</v>
      </c>
      <c r="B1164" s="2" t="s">
        <v>1422</v>
      </c>
      <c r="C1164" s="2"/>
      <c r="D1164" s="2" t="s">
        <v>19</v>
      </c>
      <c r="E1164" s="2" t="s">
        <v>166</v>
      </c>
      <c r="F1164" s="2" t="s">
        <v>167</v>
      </c>
      <c r="G1164" s="3" t="s">
        <v>3949</v>
      </c>
      <c r="H1164" s="7" t="s">
        <v>3950</v>
      </c>
    </row>
    <row r="1165" spans="1:8" ht="60" x14ac:dyDescent="0.25">
      <c r="A1165" s="6" t="s">
        <v>3951</v>
      </c>
      <c r="B1165" s="2" t="s">
        <v>11</v>
      </c>
      <c r="C1165" s="2"/>
      <c r="D1165" s="2" t="s">
        <v>1664</v>
      </c>
      <c r="E1165" s="2" t="s">
        <v>20</v>
      </c>
      <c r="F1165" s="2" t="s">
        <v>21</v>
      </c>
      <c r="G1165" s="3" t="s">
        <v>3952</v>
      </c>
      <c r="H1165" s="7" t="s">
        <v>3953</v>
      </c>
    </row>
    <row r="1166" spans="1:8" ht="60" x14ac:dyDescent="0.25">
      <c r="A1166" s="6" t="s">
        <v>3954</v>
      </c>
      <c r="B1166" s="2" t="s">
        <v>11</v>
      </c>
      <c r="C1166" s="2">
        <v>3740503706371</v>
      </c>
      <c r="D1166" s="2" t="s">
        <v>1543</v>
      </c>
      <c r="E1166" s="2" t="s">
        <v>291</v>
      </c>
      <c r="F1166" s="2" t="s">
        <v>21</v>
      </c>
      <c r="G1166" s="3" t="s">
        <v>3955</v>
      </c>
      <c r="H1166" s="7">
        <f>92-51-9085-6141</f>
        <v>-15185</v>
      </c>
    </row>
    <row r="1167" spans="1:8" ht="30" x14ac:dyDescent="0.25">
      <c r="A1167" s="6" t="s">
        <v>3956</v>
      </c>
      <c r="B1167" s="2" t="s">
        <v>3957</v>
      </c>
      <c r="C1167" s="2"/>
      <c r="D1167" s="2" t="s">
        <v>3958</v>
      </c>
      <c r="E1167" s="2" t="s">
        <v>2566</v>
      </c>
      <c r="F1167" s="2" t="s">
        <v>42</v>
      </c>
      <c r="G1167" s="3" t="s">
        <v>3959</v>
      </c>
      <c r="H1167" s="7" t="s">
        <v>3960</v>
      </c>
    </row>
    <row r="1168" spans="1:8" ht="38.25" x14ac:dyDescent="0.25">
      <c r="A1168" s="6" t="s">
        <v>3961</v>
      </c>
      <c r="B1168" s="2" t="s">
        <v>11</v>
      </c>
      <c r="C1168" s="2">
        <v>6110176238617</v>
      </c>
      <c r="D1168" s="2" t="s">
        <v>3962</v>
      </c>
      <c r="E1168" s="2" t="s">
        <v>130</v>
      </c>
      <c r="F1168" s="2" t="s">
        <v>131</v>
      </c>
      <c r="G1168" s="3" t="s">
        <v>3963</v>
      </c>
      <c r="H1168" s="7">
        <f>92-333-5186706</f>
        <v>-5186947</v>
      </c>
    </row>
    <row r="1169" spans="1:8" ht="30" x14ac:dyDescent="0.25">
      <c r="A1169" s="6" t="s">
        <v>3964</v>
      </c>
      <c r="B1169" s="2" t="s">
        <v>11</v>
      </c>
      <c r="C1169" s="2"/>
      <c r="D1169" s="2" t="s">
        <v>1543</v>
      </c>
      <c r="E1169" s="2" t="s">
        <v>252</v>
      </c>
      <c r="F1169" s="2" t="s">
        <v>253</v>
      </c>
      <c r="G1169" s="3" t="s">
        <v>3965</v>
      </c>
      <c r="H1169" s="7" t="s">
        <v>3966</v>
      </c>
    </row>
    <row r="1170" spans="1:8" ht="30" x14ac:dyDescent="0.25">
      <c r="A1170" s="6" t="s">
        <v>3967</v>
      </c>
      <c r="B1170" s="2" t="s">
        <v>58</v>
      </c>
      <c r="C1170" s="2"/>
      <c r="D1170" s="2" t="s">
        <v>3807</v>
      </c>
      <c r="E1170" s="2" t="s">
        <v>580</v>
      </c>
      <c r="F1170" s="2" t="s">
        <v>189</v>
      </c>
      <c r="G1170" s="3" t="s">
        <v>3968</v>
      </c>
      <c r="H1170" s="7">
        <f>92-91-9239619</f>
        <v>-9239618</v>
      </c>
    </row>
    <row r="1171" spans="1:8" ht="38.25" x14ac:dyDescent="0.25">
      <c r="A1171" s="6" t="s">
        <v>3281</v>
      </c>
      <c r="B1171" s="2" t="s">
        <v>11</v>
      </c>
      <c r="C1171" s="2"/>
      <c r="D1171" s="2" t="s">
        <v>3969</v>
      </c>
      <c r="E1171" s="2" t="s">
        <v>427</v>
      </c>
      <c r="F1171" s="2" t="s">
        <v>189</v>
      </c>
      <c r="G1171" s="3" t="s">
        <v>3970</v>
      </c>
      <c r="H1171" s="7" t="s">
        <v>3971</v>
      </c>
    </row>
    <row r="1172" spans="1:8" ht="89.25" x14ac:dyDescent="0.25">
      <c r="A1172" s="6" t="s">
        <v>3972</v>
      </c>
      <c r="B1172" s="2" t="s">
        <v>3973</v>
      </c>
      <c r="C1172" s="2"/>
      <c r="D1172" s="2" t="s">
        <v>3974</v>
      </c>
      <c r="E1172" s="2" t="s">
        <v>195</v>
      </c>
      <c r="F1172" s="2" t="s">
        <v>42</v>
      </c>
      <c r="G1172" s="3" t="s">
        <v>3975</v>
      </c>
      <c r="H1172" s="7" t="s">
        <v>3976</v>
      </c>
    </row>
    <row r="1173" spans="1:8" ht="38.25" x14ac:dyDescent="0.25">
      <c r="A1173" s="6" t="s">
        <v>3977</v>
      </c>
      <c r="B1173" s="2" t="s">
        <v>46</v>
      </c>
      <c r="C1173" s="2" t="s">
        <v>3978</v>
      </c>
      <c r="D1173" s="2" t="s">
        <v>3979</v>
      </c>
      <c r="E1173" s="2" t="s">
        <v>3556</v>
      </c>
      <c r="F1173" s="2" t="s">
        <v>21</v>
      </c>
      <c r="G1173" s="3" t="s">
        <v>3980</v>
      </c>
      <c r="H1173" s="7">
        <f>92-321-8503365</f>
        <v>-8503594</v>
      </c>
    </row>
    <row r="1174" spans="1:8" ht="51" x14ac:dyDescent="0.25">
      <c r="A1174" s="6" t="s">
        <v>3981</v>
      </c>
      <c r="B1174" s="2" t="s">
        <v>3982</v>
      </c>
      <c r="C1174" s="2"/>
      <c r="D1174" s="2" t="s">
        <v>3983</v>
      </c>
      <c r="E1174" s="2" t="s">
        <v>195</v>
      </c>
      <c r="F1174" s="2" t="s">
        <v>42</v>
      </c>
      <c r="G1174" s="3" t="s">
        <v>3984</v>
      </c>
      <c r="H1174" s="7"/>
    </row>
    <row r="1175" spans="1:8" ht="38.25" x14ac:dyDescent="0.25">
      <c r="A1175" s="6" t="s">
        <v>3985</v>
      </c>
      <c r="B1175" s="2" t="s">
        <v>46</v>
      </c>
      <c r="C1175" s="2"/>
      <c r="D1175" s="2" t="s">
        <v>3986</v>
      </c>
      <c r="E1175" s="2" t="s">
        <v>1336</v>
      </c>
      <c r="F1175" s="2" t="s">
        <v>42</v>
      </c>
      <c r="G1175" s="3" t="s">
        <v>3987</v>
      </c>
      <c r="H1175" s="7" t="s">
        <v>3988</v>
      </c>
    </row>
    <row r="1176" spans="1:8" ht="51" x14ac:dyDescent="0.25">
      <c r="A1176" s="6" t="s">
        <v>3989</v>
      </c>
      <c r="B1176" s="2" t="s">
        <v>3990</v>
      </c>
      <c r="C1176" s="2">
        <v>4230106143095</v>
      </c>
      <c r="D1176" s="2" t="s">
        <v>3991</v>
      </c>
      <c r="E1176" s="2" t="s">
        <v>404</v>
      </c>
      <c r="F1176" s="2" t="s">
        <v>42</v>
      </c>
      <c r="G1176" s="3" t="s">
        <v>3992</v>
      </c>
      <c r="H1176" s="7">
        <f>92-3222729107</f>
        <v>-3222729015</v>
      </c>
    </row>
    <row r="1177" spans="1:8" ht="30" x14ac:dyDescent="0.25">
      <c r="A1177" s="6" t="s">
        <v>3993</v>
      </c>
      <c r="B1177" s="2" t="s">
        <v>11</v>
      </c>
      <c r="C1177" s="2">
        <v>1610223071717</v>
      </c>
      <c r="D1177" s="2" t="s">
        <v>3994</v>
      </c>
      <c r="E1177" s="2" t="s">
        <v>427</v>
      </c>
      <c r="F1177" s="2" t="s">
        <v>189</v>
      </c>
      <c r="G1177" s="3" t="s">
        <v>3995</v>
      </c>
      <c r="H1177" s="7" t="s">
        <v>3996</v>
      </c>
    </row>
    <row r="1178" spans="1:8" ht="26.25" thickBot="1" x14ac:dyDescent="0.3">
      <c r="A1178" s="8" t="s">
        <v>3997</v>
      </c>
      <c r="B1178" s="9" t="s">
        <v>72</v>
      </c>
      <c r="C1178" s="9"/>
      <c r="D1178" s="9" t="s">
        <v>3998</v>
      </c>
      <c r="E1178" s="9" t="s">
        <v>178</v>
      </c>
      <c r="F1178" s="9" t="s">
        <v>15</v>
      </c>
      <c r="G1178" s="10" t="s">
        <v>3999</v>
      </c>
      <c r="H1178" s="11" t="s">
        <v>4000</v>
      </c>
    </row>
  </sheetData>
  <mergeCells count="21">
    <mergeCell ref="A926:H926"/>
    <mergeCell ref="A3:H3"/>
    <mergeCell ref="A4:H4"/>
    <mergeCell ref="A57:H57"/>
    <mergeCell ref="A58:H58"/>
    <mergeCell ref="A111:H111"/>
    <mergeCell ref="A165:H165"/>
    <mergeCell ref="A229:H229"/>
    <mergeCell ref="A608:H608"/>
    <mergeCell ref="A818:H818"/>
    <mergeCell ref="A871:H871"/>
    <mergeCell ref="A925:H925"/>
    <mergeCell ref="A1105:H1105"/>
    <mergeCell ref="A1160:H1160"/>
    <mergeCell ref="A1161:H1161"/>
    <mergeCell ref="A980:H980"/>
    <mergeCell ref="A981:H981"/>
    <mergeCell ref="A990:H990"/>
    <mergeCell ref="A991:H991"/>
    <mergeCell ref="A1050:H1050"/>
    <mergeCell ref="A1104:H1104"/>
  </mergeCells>
  <hyperlinks>
    <hyperlink ref="A6" r:id="rId1" display="http://sc.hec.gov.pk/aphds/submit.asp?supid=7325"/>
    <hyperlink ref="G6" r:id="rId2" display="mailto:abidarauf@yahoo.com"/>
    <hyperlink ref="A7" r:id="rId3" display="http://sc.hec.gov.pk/aphds/submit.asp?supid=2506"/>
    <hyperlink ref="G7" r:id="rId4" display="mailto:alishah_75@yahoo.com"/>
    <hyperlink ref="A8" r:id="rId5" display="http://sc.hec.gov.pk/aphds/submit.asp?supid=2572"/>
    <hyperlink ref="G8" r:id="rId6" display="mailto:aamirali73@hotmail.com"/>
    <hyperlink ref="A9" r:id="rId7" display="http://sc.hec.gov.pk/aphds/submit.asp?supid=3646"/>
    <hyperlink ref="G9" r:id="rId8" display="mailto:myaamirali@yahoo.com;aamirali@nibge.org"/>
    <hyperlink ref="A10" r:id="rId9" display="http://sc.hec.gov.pk/aphds/submit.asp?supid=5864"/>
    <hyperlink ref="G10" r:id="rId10" display="mailto:abadkhan@upesh.edu.pk"/>
    <hyperlink ref="A11" r:id="rId11" display="http://sc.hec.gov.pk/aphds/submit.asp?supid=3313"/>
    <hyperlink ref="G11" r:id="rId12" display="mailto:basit_24@yahoo.com"/>
    <hyperlink ref="A12" r:id="rId13" display="http://sc.hec.gov.pk/aphds/submit.asp?supid=4273"/>
    <hyperlink ref="G12" r:id="rId14" display="mailto:draggondal@yahoo.com"/>
    <hyperlink ref="A13" r:id="rId15" display="http://sc.hec.gov.pk/aphds/submit.asp?supid=1457"/>
    <hyperlink ref="G13" r:id="rId16" display="mailto:ghafoor59pk@yahoo.com"/>
    <hyperlink ref="A14" r:id="rId17" display="http://sc.hec.gov.pk/aphds/submit.asp?supid=2577"/>
    <hyperlink ref="G14" r:id="rId18" display="mailto:ghaniuaf@yahoo.com"/>
    <hyperlink ref="A15" r:id="rId19" display="http://sc.hec.gov.pk/aphds/submit.asp?supid=181"/>
    <hyperlink ref="G15" r:id="rId20" display="mailto:abdulhakeemshaikh@yahoo.com"/>
    <hyperlink ref="A16" r:id="rId21" display="http://sc.hec.gov.pk/aphds/submit.asp?supid=2351"/>
    <hyperlink ref="G16" r:id="rId22" display="mailto:haleemgud@yahoo.com"/>
    <hyperlink ref="A17" r:id="rId23" display="http://sc.hec.gov.pk/aphds/submit.asp?supid=111"/>
    <hyperlink ref="G17" r:id="rId24" display="mailto:hameedmrl@yahoo.com"/>
    <hyperlink ref="A18" r:id="rId25" display="http://sc.hec.gov.pk/aphds/submit.asp?supid=2856"/>
    <hyperlink ref="G18" r:id="rId26" display="mailto:ahameed0786@hotmail.com"/>
    <hyperlink ref="A19" r:id="rId27" display="http://sc.hec.gov.pk/aphds/submit.asp?supid=2856"/>
    <hyperlink ref="G19" r:id="rId28" display="mailto:ahameed0786@hotmail.com"/>
    <hyperlink ref="A20" r:id="rId29" display="http://sc.hec.gov.pk/aphds/submit.asp?supid=1367"/>
    <hyperlink ref="G20" r:id="rId30" display="mailto:proffakk@yahoo.com"/>
    <hyperlink ref="A21" r:id="rId31" display="http://sc.hec.gov.pk/aphds/submit.asp?supid=3315"/>
    <hyperlink ref="G21" r:id="rId32" display="mailto:majeedcob@yahoo.com"/>
    <hyperlink ref="A22" r:id="rId33" display="http://sc.hec.gov.pk/aphds/submit.asp?supid=6751"/>
    <hyperlink ref="G22" r:id="rId34" display="mailto:abdulmajeedakhtar@gmail.com"/>
    <hyperlink ref="A23" r:id="rId35" display="http://sc.hec.gov.pk/aphds/submit.asp?supid=4007"/>
    <hyperlink ref="G23" r:id="rId36" display="mailto:abdulmaliktareen@yahoo.com"/>
    <hyperlink ref="A24" r:id="rId37" display="http://sc.hec.gov.pk/aphds/submit.asp?supid=6245"/>
    <hyperlink ref="G24" r:id="rId38" display="mailto:bhutto_manan1@yahoo.com"/>
    <hyperlink ref="A25" r:id="rId39" display="http://sc.hec.gov.pk/aphds/submit.asp?supid=6945"/>
    <hyperlink ref="G25" r:id="rId40" display="mailto:amanan.shaikh@salu.edu.pk"/>
    <hyperlink ref="A26" r:id="rId41" display="http://sc.hec.gov.pk/aphds/submit.asp?supid=1383"/>
    <hyperlink ref="G26" r:id="rId42" display="mailto:m.kazi@cgiar.org"/>
    <hyperlink ref="A27" r:id="rId43" display="http://sc.hec.gov.pk/aphds/submit.asp?supid=787"/>
    <hyperlink ref="G27" r:id="rId44" display="mailto:drankhalid@gmail.com"/>
    <hyperlink ref="A28" r:id="rId45" display="http://sc.hec.gov.pk/aphds/submit.asp?supid=7023"/>
    <hyperlink ref="G28" r:id="rId46" display="mailto:nazir_malik1@yahoo.com;"/>
    <hyperlink ref="A29" r:id="rId47" display="http://sc.hec.gov.pk/aphds/submit.asp?supid=4276"/>
    <hyperlink ref="G29" r:id="rId48" display="mailto:aqfics@yahoo.com"/>
    <hyperlink ref="A30" r:id="rId49" display="http://sc.hec.gov.pk/aphds/submit.asp?supid=5851"/>
    <hyperlink ref="G30" r:id="rId50" display="mailto:khansulehria@hotmail.com;"/>
    <hyperlink ref="A31" r:id="rId51" display="http://sc.hec.gov.pk/aphds/submit.asp?supid=3562"/>
    <hyperlink ref="G31" r:id="rId52" display="mailto:qayyumabdul77@yahoo.com"/>
    <hyperlink ref="A32" r:id="rId53" display="http://sc.hec.gov.pk/aphds/submit.asp?supid=4927"/>
    <hyperlink ref="G32" r:id="rId54" display="mailto:arshak@brain.net.pk"/>
    <hyperlink ref="A33" r:id="rId55" display="http://sc.hec.gov.pk/aphds/submit.asp?supid=7186"/>
    <hyperlink ref="G33" r:id="rId56" display="mailto:ectomycorrhiza@gmail.com"/>
    <hyperlink ref="A34" r:id="rId57" display="http://sc.hec.gov.pk/aphds/submit.asp?supid=3711"/>
    <hyperlink ref="G34" r:id="rId58" display="mailto:Abdul_Rrazaq555@yahoo.com"/>
    <hyperlink ref="A35" r:id="rId59" display="http://sc.hec.gov.pk/aphds/submit.asp?supid=2434"/>
    <hyperlink ref="G35" r:id="rId60" display="mailto:rehman_mmg@yahoo.com"/>
    <hyperlink ref="A36" r:id="rId61" display="http://sc.hec.gov.pk/aphds/submit.asp?supid=2438"/>
    <hyperlink ref="G36" r:id="rId62" display="mailto:samad207@yahoo.com"/>
    <hyperlink ref="A37" r:id="rId63" display="http://sc.hec.gov.pk/aphds/submit.asp?supid=2255"/>
    <hyperlink ref="G37" r:id="rId64" display="mailto:awaheed_dr@yahoo.com"/>
    <hyperlink ref="A38" r:id="rId65" display="http://sc.hec.gov.pk/aphds/submit.asp?supid=2115"/>
    <hyperlink ref="G38" r:id="rId66" display="mailto:wahid_64us@yahoo.com"/>
    <hyperlink ref="A39" r:id="rId67" display="http://sc.hec.gov.pk/aphds/submit.asp?supid=121"/>
    <hyperlink ref="G39" r:id="rId68" display="mailto:drawahid2001@yahoo.com"/>
    <hyperlink ref="A40" r:id="rId69" display="http://sc.hec.gov.pk/aphds/submit.asp?supid=2807"/>
    <hyperlink ref="G40" r:id="rId70" display="mailto:abdul.wali@buitms.edu.pk"/>
    <hyperlink ref="A41" r:id="rId71" display="http://sc.hec.gov.pk/aphds/submit.asp?supid=250"/>
    <hyperlink ref="G41" r:id="rId72" display="mailto:drsattar25@hotmail.com"/>
    <hyperlink ref="A42" r:id="rId73" display="http://sc.hec.gov.pk/aphds/submit.asp?supid=2468"/>
    <hyperlink ref="G42" r:id="rId74" display="mailto:abid.azhar@kibge.edu.pk"/>
    <hyperlink ref="A43" r:id="rId75" display="http://sc.hec.gov.pk/aphds/submit.asp?supid=2505"/>
    <hyperlink ref="G43" r:id="rId76" display="mailto:ajameel99@yahoo.com"/>
    <hyperlink ref="A44" r:id="rId77" display="http://sc.hec.gov.pk/aphds/submit.asp?supid=4642"/>
    <hyperlink ref="G44" r:id="rId78" display="mailto:abid_uaf2000@yahoo.com"/>
    <hyperlink ref="A45" r:id="rId79" display="http://sc.hec.gov.pk/aphds/submit.asp?supid=3104"/>
    <hyperlink ref="G45" r:id="rId80" display="mailto:abidauaar@hotmail.com"/>
    <hyperlink ref="A46" r:id="rId81" display="http://sc.hec.gov.pk/aphds/submit.asp?supid=3386"/>
    <hyperlink ref="G46" r:id="rId82" display="mailto:abdajawed@yahoo.com"/>
    <hyperlink ref="A47" r:id="rId83" display="http://sc.hec.gov.pk/aphds/submit.asp?supid=6538"/>
    <hyperlink ref="G47" r:id="rId84" display="mailto:kausaragc@yahoo.com"/>
    <hyperlink ref="A48" r:id="rId85" display="http://sc.hec.gov.pk/aphds/submit.asp?supid=3270"/>
    <hyperlink ref="G48" r:id="rId86" display="mailto:aabidayasmin@yahoo.co.uk"/>
    <hyperlink ref="A49" r:id="rId87" display="http://sc.hec.gov.pk/aphds/submit.asp?supid=5032"/>
    <hyperlink ref="G49" r:id="rId88" display="mailto:saeedhashmi@uvas.edu.pk"/>
    <hyperlink ref="A50" r:id="rId89" display="http://sc.hec.gov.pk/aphds/submit.asp?supid=6936"/>
    <hyperlink ref="G50" r:id="rId90" display="mailto:breederuaf1220@yahoo.com;"/>
    <hyperlink ref="A51" r:id="rId91" display="http://sc.hec.gov.pk/aphds/submit.asp?supid=6162"/>
    <hyperlink ref="G51" r:id="rId92" display="mailto:ishtiaqs@hotmail.com"/>
    <hyperlink ref="A52" r:id="rId93" display="http://sc.hec.gov.pk/aphds/submit.asp?supid=547"/>
    <hyperlink ref="G52" r:id="rId94" display="mailto:afsarmianpk@yahoo.com"/>
    <hyperlink ref="A53" r:id="rId95" display="http://sc.hec.gov.pk/aphds/submit.asp?supid=2926"/>
    <hyperlink ref="G53" r:id="rId96" display="mailto:a_wasti_76@yahoo.com"/>
    <hyperlink ref="A54" r:id="rId97" display="http://sc.hec.gov.pk/aphds/submit.asp?supid=2469"/>
    <hyperlink ref="G54" r:id="rId98" display="mailto:a_yasmeen004@yahoo.com"/>
    <hyperlink ref="A55" r:id="rId99" display="http://sc.hec.gov.pk/aphds/submit.asp?supid=6376"/>
    <hyperlink ref="G55" r:id="rId100" display="mailto:afaman@uok.edu.pk"/>
    <hyperlink ref="A60" r:id="rId101" display="http://sc.hec.gov.pk/aphds/submit.asp?supid=4477"/>
    <hyperlink ref="G60" r:id="rId102" display="mailto:aftabafzalkiani@yahoo.com;"/>
    <hyperlink ref="A61" r:id="rId103" display="http://sc.hec.gov.pk/aphds/submit.asp?supid=5554"/>
    <hyperlink ref="G61" r:id="rId104" display="mailto:aftab.ali.shah@uom.edu.pk"/>
    <hyperlink ref="A62" r:id="rId105" display="http://sc.hec.gov.pk/aphds/submit.asp?supid=1188"/>
    <hyperlink ref="G62" r:id="rId106" display="mailto:aftabbashir@nibge.org;"/>
    <hyperlink ref="A63" r:id="rId107" display="http://sc.hec.gov.pk/aphds/submit.asp?supid=4331"/>
    <hyperlink ref="G63" r:id="rId108" display="mailto:aghawaqaryunus@yahoo.com"/>
    <hyperlink ref="A64" r:id="rId109" display="http://sc.hec.gov.pk/aphds/submit.asp?supid=3133"/>
    <hyperlink ref="G64" r:id="rId110" display="mailto:ahmadali.shahid@gmail.com"/>
    <hyperlink ref="A65" r:id="rId111" display="http://sc.hec.gov.pk/aphds/submit.asp?supid=3563"/>
    <hyperlink ref="G65" r:id="rId112" display="mailto:amkhalid1945@gmail.com"/>
    <hyperlink ref="A66" r:id="rId113" display="http://sc.hec.gov.pk/aphds/submit.asp?supid=4542"/>
    <hyperlink ref="G66" r:id="rId114" display="mailto:ahmedakrem@hotmail.com"/>
    <hyperlink ref="A67" r:id="rId115" display="http://sc.hec.gov.pk/aphds/submit.asp?supid=4553"/>
    <hyperlink ref="G67" r:id="rId116" display="mailto:ahsanuaf2003@yahoo.com"/>
    <hyperlink ref="A68" r:id="rId117" display="http://sc.hec.gov.pk/aphds/submit.asp?supid=3868"/>
    <hyperlink ref="G68" r:id="rId118" display="mailto:aish.muhammad@yahoo.com"/>
    <hyperlink ref="A69" r:id="rId119" display="http://sc.hec.gov.pk/aphds/submit.asp?supid=114"/>
    <hyperlink ref="G69" r:id="rId120" display="mailto:aisha.mohyuddin@shifacollege.edu"/>
    <hyperlink ref="A70" r:id="rId121" display="http://sc.hec.gov.pk/aphds/submit.asp?supid=7412"/>
    <hyperlink ref="G70" r:id="rId122" display="mailto:aisha30102000@yahoo.com"/>
    <hyperlink ref="A71" r:id="rId123" display="http://sc.hec.gov.pk/aphds/submit.asp?supid=6250"/>
    <hyperlink ref="G71" r:id="rId124" display="mailto:akbarali01@yahoo.com"/>
    <hyperlink ref="A72" r:id="rId125" display="http://sc.hec.gov.pk/aphds/submit.asp?supid=3891"/>
    <hyperlink ref="G72" r:id="rId126" display="mailto:azeb@uom.edu.pk"/>
    <hyperlink ref="A73" r:id="rId127" display="http://sc.hec.gov.pk/aphds/submit.asp?supid=7259"/>
    <hyperlink ref="G73" r:id="rId128" display="mailto:alamdar_hussain@comsats.edu.pk"/>
    <hyperlink ref="A74" r:id="rId129" display="http://sc.hec.gov.pk/aphds/submit.asp?supid=1033"/>
    <hyperlink ref="G74" r:id="rId130" display="mailto:aleembzu25@yahoo.com.au"/>
    <hyperlink ref="A75" r:id="rId131" display="http://sc.hec.gov.pk/aphds/submit.asp?supid=4083"/>
    <hyperlink ref="G75" r:id="rId132" display="mailto:asumrin@yahoo.com;"/>
    <hyperlink ref="A76" r:id="rId133" display="http://sc.hec.gov.pk/aphds/submit.asp?supid=7407"/>
    <hyperlink ref="G76" r:id="rId134" display="mailto:ali.akbar@um.uob.edu.pk"/>
    <hyperlink ref="A77" r:id="rId135" display="http://sc.hec.gov.pk/aphds/submit.asp?supid=3193"/>
    <hyperlink ref="G77" r:id="rId136" display="mailto:alifishzoology@yahoo.com"/>
    <hyperlink ref="A78" r:id="rId137" display="http://sc.hec.gov.pk/aphds/submit.asp?supid=3595"/>
    <hyperlink ref="G78" r:id="rId138" display="mailto:aliwaryah@lumhs.edu.pk"/>
    <hyperlink ref="A79" r:id="rId139" display="http://sc.hec.gov.pk/aphds/submit.asp?supid=3406"/>
    <hyperlink ref="G79" r:id="rId140" display="mailto:arawan77@uvas.edu.pk"/>
    <hyperlink ref="A80" r:id="rId141" display="http://sc.hec.gov.pk/aphds/submit.asp?supid=5960"/>
    <hyperlink ref="G80" r:id="rId142" display="mailto:environment_soil@yahoo.com"/>
    <hyperlink ref="A81" r:id="rId143" display="http://sc.hec.gov.pk/aphds/submit.asp?supid=5960"/>
    <hyperlink ref="G81" r:id="rId144" display="mailto:environment_soil@yahoo.com"/>
    <hyperlink ref="A82" r:id="rId145" display="http://sc.hec.gov.pk/aphds/submit.asp?supid=133"/>
    <hyperlink ref="G82" r:id="rId146" display="mailto:aliyaal@hotmail.com"/>
    <hyperlink ref="A83" r:id="rId147" display="http://sc.hec.gov.pk/aphds/submit.asp?supid=4483"/>
    <hyperlink ref="G83" r:id="rId148" display="mailto:alvina_gul@yahoo.com"/>
    <hyperlink ref="A84" r:id="rId149" display="http://sc.hec.gov.pk/aphds/submit.asp?supid=4336"/>
    <hyperlink ref="G84" r:id="rId150" display="mailto:dramber.afroz@uog.edu.pk"/>
    <hyperlink ref="A85" r:id="rId151" display="http://sc.hec.gov.pk/aphds/submit.asp?supid=5373"/>
    <hyperlink ref="G85" r:id="rId152" display="mailto:ameer.afzal@gmail.com"/>
    <hyperlink ref="A86" r:id="rId153" display="http://sc.hec.gov.pk/aphds/submit.asp?supid=2573"/>
    <hyperlink ref="G86" r:id="rId154" display="mailto:ameeruaf@yahoo.com"/>
    <hyperlink ref="A87" r:id="rId155" display="http://sc.hec.gov.pk/aphds/submit.asp?supid=1359"/>
    <hyperlink ref="G87" r:id="rId156" display="mailto:amerjamil@yahoo.com"/>
    <hyperlink ref="A88" r:id="rId157" display="http://sc.hec.gov.pk/aphds/submit.asp?supid=4567"/>
    <hyperlink ref="G88" r:id="rId158" display="mailto:zuberi_amina@yahoo.com"/>
    <hyperlink ref="A89" r:id="rId159" display="http://sc.hec.gov.pk/aphds/submit.asp?supid=4275"/>
    <hyperlink ref="G89" r:id="rId160" display="mailto:amir77bio@yahoo.com"/>
    <hyperlink ref="A90" r:id="rId161" display="http://sc.hec.gov.pk/aphds/submit.asp?supid=3105"/>
    <hyperlink ref="G90" r:id="rId162" display="mailto:amjadbzubio@hotmail.com"/>
    <hyperlink ref="A91" r:id="rId163" display="http://sc.hec.gov.pk/aphds/submit.asp?supid=3460"/>
    <hyperlink ref="G91" r:id="rId164" display="mailto:amjad46pk@yahoo.com"/>
    <hyperlink ref="A92" r:id="rId165" display="http://sc.hec.gov.pk/aphds/submit.asp?supid=3413"/>
    <hyperlink ref="G92" r:id="rId166" display="mailto:ark120106@yahoo.co.uk"/>
    <hyperlink ref="A93" r:id="rId167" display="http://sc.hec.gov.pk/aphds/submit.asp?supid=3763"/>
    <hyperlink ref="G93" r:id="rId168" display="mailto:dramjadriaz@yahoo.com;"/>
    <hyperlink ref="A94" r:id="rId169" display="http://sc.hec.gov.pk/aphds/submit.asp?supid=1454"/>
    <hyperlink ref="G94" r:id="rId170" display="mailto:amtuljamilsami@yahoo.com"/>
    <hyperlink ref="A95" r:id="rId171" display="http://sc.hec.gov.pk/aphds/submit.asp?supid=4172"/>
    <hyperlink ref="G95" r:id="rId172" display="mailto:draarahman@hotmail.com"/>
    <hyperlink ref="A96" r:id="rId173" display="http://sc.hec.gov.pk/aphds/submit.asp?supid=6938"/>
    <hyperlink ref="G96" r:id="rId174" display="mailto:javedaneela@gmail.com"/>
    <hyperlink ref="A97" r:id="rId175" display="http://sc.hec.gov.pk/aphds/submit.asp?supid=4211"/>
    <hyperlink ref="G97" r:id="rId176" display="mailto:aneelayasmin@sau.edu.pk,"/>
    <hyperlink ref="A98" r:id="rId177" display="http://sc.hec.gov.pk/aphds/submit.asp?supid=4335"/>
    <hyperlink ref="G98" r:id="rId178" display="mailto:aneesasultan@gmail.com"/>
    <hyperlink ref="A99" r:id="rId179" display="http://sc.hec.gov.pk/aphds/submit.asp?supid=962"/>
    <hyperlink ref="G99" r:id="rId180" display="mailto:aneelajaleel@hotmail.com"/>
    <hyperlink ref="A100" r:id="rId181" display="http://sc.hec.gov.pk/aphds/submit.asp?supid=2435"/>
    <hyperlink ref="G100" r:id="rId182" display="mailto:anjumsabre1@yahoo.com,"/>
    <hyperlink ref="A101" r:id="rId183" display="http://sc.hec.gov.pk/aphds/submit.asp?supid=784"/>
    <hyperlink ref="G101" r:id="rId184" display="mailto:anjum_tahir@hotmail.com"/>
    <hyperlink ref="A102" r:id="rId185" display="http://sc.hec.gov.pk/aphds/submit.asp?supid=2813"/>
    <hyperlink ref="G102" r:id="rId186" display="mailto:anjummurtazagul@yahoo.com"/>
    <hyperlink ref="A103" r:id="rId187" display="http://sc.hec.gov.pk/aphds/submit.asp?supid=4471"/>
    <hyperlink ref="G103" r:id="rId188" display="mailto:drhussain@awkum.edu.pk"/>
    <hyperlink ref="A104" r:id="rId189" display="http://sc.hec.gov.pk/aphds/submit.asp?supid=553"/>
    <hyperlink ref="G104" r:id="rId190" display="mailto:aahmad57@gmail.com"/>
    <hyperlink ref="A105" r:id="rId191" display="http://sc.hec.gov.pk/aphds/submit.asp?supid=2559"/>
    <hyperlink ref="G105" r:id="rId192" display="mailto:aqib_72@hotmail.com"/>
    <hyperlink ref="A106" r:id="rId193" display="http://sc.hec.gov.pk/aphds/submit.asp?supid=2931"/>
    <hyperlink ref="G106" r:id="rId194" display="mailto:arifa.tahir@yahoo.com"/>
    <hyperlink ref="A107" r:id="rId195" display="http://sc.hec.gov.pk/aphds/submit.asp?supid=5695"/>
    <hyperlink ref="G107" r:id="rId196" display="mailto:azlanzaidi@yahoo.com"/>
    <hyperlink ref="A108" r:id="rId197" display="http://sc.hec.gov.pk/aphds/submit.asp?supid=6823"/>
    <hyperlink ref="G108" r:id="rId198" display="mailto:arshad799@yahoo.com;"/>
    <hyperlink ref="A109" r:id="rId199" display="http://sc.hec.gov.pk/aphds/submit.asp?supid=5029"/>
    <hyperlink ref="G109" r:id="rId200" display="mailto:pervez@ciit.net.pk"/>
    <hyperlink ref="A113" r:id="rId201" display="http://sc.hec.gov.pk/aphds/submit.asp?supid=126"/>
    <hyperlink ref="G113" r:id="rId202" display="mailto:asgharibano@yahoo.com"/>
    <hyperlink ref="A114" r:id="rId203" display="http://sc.hec.gov.pk/aphds/submit.asp?supid=2808"/>
    <hyperlink ref="G114" r:id="rId204" display="mailto:ashifsajjad@hotmail.com"/>
    <hyperlink ref="A115" r:id="rId205" display="http://sc.hec.gov.pk/aphds/submit.asp?supid=3234"/>
    <hyperlink ref="G115" r:id="rId206" display="mailto:drashiqcheema@gmail.com"/>
    <hyperlink ref="A116" r:id="rId207" display="http://sc.hec.gov.pk/aphds/submit.asp?supid=2158"/>
    <hyperlink ref="G116" r:id="rId208" display="mailto:asif.mir@iiu.edu.pk"/>
    <hyperlink ref="A117" r:id="rId209" display="http://sc.hec.gov.pk/aphds/submit.asp?supid=4277"/>
    <hyperlink ref="G117" r:id="rId210" display="mailto:asifnadeem@uvas.edu.pk"/>
    <hyperlink ref="A118" r:id="rId211" display="http://sc.hec.gov.pk/aphds/submit.asp?supid=2457"/>
    <hyperlink ref="G118" r:id="rId212" display="mailto:ahmedasifa@gmail.com,"/>
    <hyperlink ref="A119" r:id="rId213" display="http://sc.hec.gov.pk/aphds/submit.asp?supid=3458"/>
    <hyperlink ref="G119" r:id="rId214" display="mailto:asfa-amc@nust.edu.pk,"/>
    <hyperlink ref="A120" r:id="rId215" display="http://sc.hec.gov.pk/aphds/submit.asp?supid=5865"/>
    <hyperlink ref="G120" r:id="rId216" display="mailto:asifullah111@gmail.com;"/>
    <hyperlink ref="A121" r:id="rId217" display="http://sc.hec.gov.pk/aphds/submit.asp?supid=6546"/>
    <hyperlink ref="G121" r:id="rId218" display="mailto:asmaalikan@gmail.com"/>
    <hyperlink ref="A122" r:id="rId219" display="http://sc.hec.gov.pk/aphds/submit.asp?supid=3301"/>
    <hyperlink ref="G122" r:id="rId220" display="mailto:gulasma@iiu.edu.pk"/>
    <hyperlink ref="A123" r:id="rId221" display="http://sc.hec.gov.pk/aphds/submit.asp?supid=3940"/>
    <hyperlink ref="G123" r:id="rId222" display="mailto:asma@gcuf.edu.pk"/>
    <hyperlink ref="A124" r:id="rId223" display="http://sc.hec.gov.pk/aphds/submit.asp?supid=6343"/>
    <hyperlink ref="G124" r:id="rId224" display="mailto:asmasarfaraz@gmail.com;"/>
    <hyperlink ref="A125" r:id="rId225" display="http://sc.hec.gov.pk/aphds/submit.asp?supid=3166"/>
    <hyperlink ref="G125" r:id="rId226" display="mailto:asma_cemb@yahoo.com;"/>
    <hyperlink ref="A126" r:id="rId227" display="http://sc.hec.gov.pk/aphds/submit.asp?supid=3411"/>
    <hyperlink ref="G126" r:id="rId228" display="mailto:aasma_naim@yahoo.com;"/>
    <hyperlink ref="A127" r:id="rId229" display="http://sc.hec.gov.pk/aphds/submit.asp?supid=6637"/>
    <hyperlink ref="G127" r:id="rId230" display="mailto:asmawqureshi@yahoo.com"/>
    <hyperlink ref="A128" r:id="rId231" display="http://sc.hec.gov.pk/aphds/submit.asp?supid=6727"/>
    <hyperlink ref="G128" r:id="rId232" display="mailto:asmazulfiqar08@yahoo.com"/>
    <hyperlink ref="A129" r:id="rId233" display="http://sc.hec.gov.pk/aphds/submit.asp?supid=3511"/>
    <hyperlink ref="G129" r:id="rId234" display="mailto:dr.asmatullah@yahoo.com"/>
    <hyperlink ref="A130" r:id="rId235" display="http://sc.hec.gov.pk/aphds/submit.asp?supid=4341"/>
    <hyperlink ref="G130" r:id="rId236" display="mailto:az10@hotmail.com"/>
    <hyperlink ref="A131" r:id="rId237" display="http://sc.hec.gov.pk/aphds/submit.asp?supid=4742"/>
    <hyperlink ref="G131" r:id="rId238" display="mailto:atifravian@gmail.com"/>
    <hyperlink ref="A132" r:id="rId239" display="http://sc.hec.gov.pk/aphds/submit.asp?supid=2454"/>
    <hyperlink ref="G132" r:id="rId240" display="mailto:atikamansoor@hotmail.com"/>
    <hyperlink ref="A133" r:id="rId241" display="http://sc.hec.gov.pk/aphds/submit.asp?supid=2694"/>
    <hyperlink ref="G133" r:id="rId242" display="mailto:attyabhatti@gmail.com"/>
    <hyperlink ref="A134" r:id="rId243" display="http://sc.hec.gov.pk/aphds/submit.asp?supid=2700"/>
    <hyperlink ref="G134" r:id="rId244" display="mailto:audil@uaar.edu.pk"/>
    <hyperlink ref="A135" r:id="rId245" display="http://sc.hec.gov.pk/aphds/submit.asp?supid=6025"/>
    <hyperlink ref="G135" r:id="rId246" display="mailto:aysha_azhar6@yahoo.com"/>
    <hyperlink ref="A136" r:id="rId247" display="http://sc.hec.gov.pk/aphds/submit.asp?supid=4004"/>
    <hyperlink ref="G136" r:id="rId248" display="mailto:azadsbs@yahoo.co.uk;"/>
    <hyperlink ref="A137" r:id="rId249" display="http://sc.hec.gov.pk/aphds/submit.asp?supid=6295"/>
    <hyperlink ref="G137" r:id="rId250" display="mailto:azam@hu.edu.pk;"/>
    <hyperlink ref="A138" r:id="rId251" display="http://sc.hec.gov.pk/aphds/submit.asp?supid=4475"/>
    <hyperlink ref="G138" r:id="rId252" display="mailto:drahshu@gmail.com"/>
    <hyperlink ref="A139" r:id="rId253" display="http://sc.hec.gov.pk/aphds/submit.asp?supid=7179"/>
    <hyperlink ref="G139" r:id="rId254" display="mailto:azcheena37@hotmail.com;drazharrasul@gmail.com;"/>
    <hyperlink ref="A140" r:id="rId255" display="http://sc.hec.gov.pk/aphds/submit.asp?supid=4781"/>
    <hyperlink ref="G140" r:id="rId256" display="mailto:aziz.mithani@lums.edu.pk"/>
    <hyperlink ref="A141" r:id="rId257" display="http://sc.hec.gov.pk/aphds/submit.asp?supid=4132"/>
    <hyperlink ref="G141" r:id="rId258" display="mailto:azizkhan91@yahoo.com/azizkhan@hu.edu.pk"/>
    <hyperlink ref="A142" r:id="rId259" display="http://sc.hec.gov.pk/aphds/submit.asp?supid=98"/>
    <hyperlink ref="G142" r:id="rId260" display="mailto:azrakhanum@uaar.edu.pk;"/>
    <hyperlink ref="A143" r:id="rId261" display="http://sc.hec.gov.pk/aphds/submit.asp?supid=4654"/>
    <hyperlink ref="G143" r:id="rId262" display="mailto:azra_mehmood@hotmail.com"/>
    <hyperlink ref="A144" r:id="rId263" display="http://sc.hec.gov.pk/aphds/submit.asp?supid=4009"/>
    <hyperlink ref="G144" r:id="rId264" display="mailto:azradr@yahoo.com"/>
    <hyperlink ref="A145" r:id="rId265" display="http://sc.hec.gov.pk/aphds/submit.asp?supid=5372"/>
    <hyperlink ref="G145" r:id="rId266" display="mailto:kanwal-baloch@hotmail.com"/>
    <hyperlink ref="A146" r:id="rId267" display="http://sc.hec.gov.pk/aphds/submit.asp?supid=2296"/>
    <hyperlink ref="G146" r:id="rId268" display="mailto:badarjahanfarooqi@yahoo.com"/>
    <hyperlink ref="A147" r:id="rId269" display="http://sc.hec.gov.pk/aphds/submit.asp?supid=6080"/>
    <hyperlink ref="G147" r:id="rId270" display="mailto:bu_barq@yahoo.com"/>
    <hyperlink ref="A148" r:id="rId271" display="http://sc.hec.gov.pk/aphds/submit.asp?supid=7405"/>
    <hyperlink ref="G148" r:id="rId272" display="mailto:kbamaknoo@yahoo.com"/>
    <hyperlink ref="A149" r:id="rId273" display="http://sc.hec.gov.pk/aphds/submit.asp?supid=3174"/>
    <hyperlink ref="G149" r:id="rId274" display="mailto:ali.basharat@yahoo.com;"/>
    <hyperlink ref="A150" r:id="rId275" display="http://sc.hec.gov.pk/aphds/submit.asp?supid=3840"/>
    <hyperlink ref="G150" r:id="rId276" display="mailto:bashir.ahmad@iiu.edu.pk"/>
    <hyperlink ref="A151" r:id="rId277" display="http://sc.hec.gov.pk/aphds/submit.asp?supid=5874"/>
    <hyperlink ref="G151" r:id="rId278" display="mailto:drbasir@yahoo.com"/>
    <hyperlink ref="A152" r:id="rId279" display="http://sc.hec.gov.pk/aphds/submit.asp?supid=3227"/>
    <hyperlink ref="G152" r:id="rId280" display="mailto:chinabilal@yahoo.com"/>
    <hyperlink ref="A153" r:id="rId281" display="http://sc.hec.gov.pk/aphds/submit.asp?supid=6390"/>
    <hyperlink ref="G153" r:id="rId282" display="mailto:bilalisb2001@yahoo.com"/>
    <hyperlink ref="A154" r:id="rId283" display="http://sc.hec.gov.pk/aphds/submit.asp?supid=1817"/>
    <hyperlink ref="G154" r:id="rId284" display="mailto:ishu_gul@yahoo.com"/>
    <hyperlink ref="A155" r:id="rId285" display="http://sc.hec.gov.pk/aphds/submit.asp?supid=5190"/>
    <hyperlink ref="G155" r:id="rId286" display="mailto:drbinafsha@hotmail.com"/>
    <hyperlink ref="A156" r:id="rId287" display="http://sc.hec.gov.pk/aphds/submit.asp?supid=3311"/>
    <hyperlink ref="G156" r:id="rId288" display="mailto:bushra406@gmail.com,"/>
    <hyperlink ref="A157" r:id="rId289" display="http://sc.hec.gov.pk/aphds/submit.asp?supid=7380"/>
    <hyperlink ref="G157" r:id="rId290" display="mailto:bushrahafeez.kiani@gmail.com;"/>
    <hyperlink ref="A158" r:id="rId291" display="http://sc.hec.gov.pk/aphds/submit.asp?supid=5184"/>
    <hyperlink ref="G158" r:id="rId292" display="mailto:bushra_raza05@yahoo.com"/>
    <hyperlink ref="A159" r:id="rId293" display="http://sc.hec.gov.pk/aphds/submit.asp?supid=6371"/>
    <hyperlink ref="G159" r:id="rId294" display="mailto:bushraasu@yahoo.com"/>
    <hyperlink ref="A160" r:id="rId295" display="http://sc.hec.gov.pk/aphds/submit.asp?supid=185"/>
    <hyperlink ref="G160" r:id="rId296" display="mailto:bushramirza@qau.edu.pk"/>
    <hyperlink ref="A161" r:id="rId297" display="http://sc.hec.gov.pk/aphds/submit.asp?supid=3098"/>
    <hyperlink ref="G161" r:id="rId298" display="mailto:bush_rashid@yahoo.com"/>
    <hyperlink ref="A162" r:id="rId299" display="http://sc.hec.gov.pk/aphds/submit.asp?supid=2455"/>
    <hyperlink ref="G162" r:id="rId300" display="mailto:bushrauaf@gmail.com"/>
    <hyperlink ref="A167" r:id="rId301" display="http://sc.hec.gov.pk/aphds/submit.asp?supid=6489"/>
    <hyperlink ref="G167" r:id="rId302" display="mailto:bushra.uzair@iiu.edu.pk"/>
    <hyperlink ref="A168" r:id="rId303" display="http://sc.hec.gov.pk/aphds/submit.asp?supid=3937"/>
    <hyperlink ref="G168" r:id="rId304" display="mailto:drbushreenjahan@yahoo.com"/>
    <hyperlink ref="A169" r:id="rId305" display="http://sc.hec.gov.pk/aphds/submit.asp?supid=6834"/>
    <hyperlink ref="G169" r:id="rId306" display="mailto:deebanoreen@gmail.com"/>
    <hyperlink ref="A170" r:id="rId307" display="http://sc.hec.gov.pk/aphds/submit.asp?supid=2980"/>
    <hyperlink ref="G170" r:id="rId308" display="mailto:dinmuhammadzahid@bzu.edu.pk"/>
    <hyperlink ref="A171" r:id="rId309" display="http://sc.hec.gov.pk/aphds/submit.asp?supid=3304"/>
    <hyperlink ref="G171" r:id="rId310" display="mailto:aghaffaruaf@yahoo.com"/>
    <hyperlink ref="A172" r:id="rId311" display="http://sc.hec.gov.pk/aphds/submit.asp?supid=6400"/>
    <hyperlink ref="G172" r:id="rId312" display="mailto:fairy_es11@yahoo.com"/>
    <hyperlink ref="A173" r:id="rId313" display="http://sc.hec.gov.pk/aphds/submit.asp?supid=6018"/>
    <hyperlink ref="G173" r:id="rId314" display="mailto:drghazala.jabeen@gmail.com"/>
    <hyperlink ref="A174" r:id="rId315" display="http://sc.hec.gov.pk/aphds/submit.asp?supid=6004"/>
    <hyperlink ref="G174" r:id="rId316" display="mailto:drkhan_uaf@yahoo.com"/>
    <hyperlink ref="A175" r:id="rId317" display="http://sc.hec.gov.pk/aphds/submit.asp?supid=4740"/>
    <hyperlink ref="G175" r:id="rId318" display="mailto:drmoinawan@gmail.com,"/>
    <hyperlink ref="A176" r:id="rId319" display="http://sc.hec.gov.pk/aphds/submit.asp?supid=6749"/>
    <hyperlink ref="G176" r:id="rId320" display="mailto:genesdoctor@gmail.com"/>
    <hyperlink ref="A177" r:id="rId321" display="http://sc.hec.gov.pk/aphds/submit.asp?supid=4922"/>
    <hyperlink ref="G177" r:id="rId322" display="mailto:muhammad.tayyab@uvas.edu.pk"/>
    <hyperlink ref="A178" r:id="rId323" display="http://sc.hec.gov.pk/aphds/submit.asp?supid=5693"/>
    <hyperlink ref="G178" r:id="rId324" display="mailto:niazbloch@yahoo.com;"/>
    <hyperlink ref="A179" r:id="rId325" display="http://sc.hec.gov.pk/aphds/submit.asp?supid=5857"/>
    <hyperlink ref="G179" r:id="rId326" display="mailto:nighatkhalil@ymail.com"/>
    <hyperlink ref="A180" r:id="rId327" display="http://sc.hec.gov.pk/aphds/submit.asp?supid=7177"/>
    <hyperlink ref="G180" r:id="rId328" display="mailto:rahmed.nibd@yahoo.com,"/>
    <hyperlink ref="A181" r:id="rId329" display="http://sc.hec.gov.pk/aphds/submit.asp?supid=5846"/>
    <hyperlink ref="G181" r:id="rId330" display="mailto:shuja60@gmail.com"/>
    <hyperlink ref="A182" r:id="rId331" display="http://sc.hec.gov.pk/aphds/submit.asp?supid=5159"/>
    <hyperlink ref="G182" r:id="rId332" display="mailto:majid.zool@pu.edu.pk"/>
    <hyperlink ref="A183" r:id="rId333" display="http://sc.hec.gov.pk/aphds/submit.asp?supid=4510"/>
    <hyperlink ref="G183" r:id="rId334" display="mailto:awadood2001@yahoo.com"/>
    <hyperlink ref="A184" r:id="rId335" display="http://sc.hec.gov.pk/aphds/submit.asp?supid=4633"/>
    <hyperlink ref="G184" r:id="rId336" display="mailto:pharmacologist2000@yahoo.com"/>
    <hyperlink ref="A185" r:id="rId337" display="http://sc.hec.gov.pk/aphds/submit.asp?supid=7387"/>
    <hyperlink ref="G185" r:id="rId338" display="mailto:ali_hazrat8@yahoo.com"/>
    <hyperlink ref="A186" r:id="rId339" display="http://sc.hec.gov.pk/aphds/submit.asp?supid=7387"/>
    <hyperlink ref="G186" r:id="rId340" display="mailto:ali_hazrat8@yahoo.com"/>
    <hyperlink ref="A187" r:id="rId341" display="http://sc.hec.gov.pk/aphds/submit.asp?supid=4209"/>
    <hyperlink ref="G187" r:id="rId342" display="mailto:allah.bux@usindh.edu.pk"/>
    <hyperlink ref="A188" r:id="rId343" display="http://sc.hec.gov.pk/aphds/submit.asp?supid=4920"/>
    <hyperlink ref="G188" r:id="rId344" display="mailto:arshadjavid@gmail.com;"/>
    <hyperlink ref="A189" r:id="rId345" display="http://sc.hec.gov.pk/aphds/submit.asp?supid=4566"/>
    <hyperlink ref="G189" r:id="rId346" display="mailto:asma5latif@hotmail.com;"/>
    <hyperlink ref="A190" r:id="rId347" display="http://sc.hec.gov.pk/aphds/submit.asp?supid=5010"/>
    <hyperlink ref="G190" r:id="rId348" display="mailto:awais.dr@gmail.com;"/>
    <hyperlink ref="A191" r:id="rId349" display="http://sc.hec.gov.pk/aphds/submit.asp?supid=6638"/>
    <hyperlink ref="G191" r:id="rId350" display="mailto:ahdayazb5@awkum.edu.pk/ahdayazb5@yahoo.com"/>
    <hyperlink ref="A192" r:id="rId351" display="http://sc.hec.gov.pk/aphds/submit.asp?supid=6139"/>
    <hyperlink ref="G192" r:id="rId352" display="mailto:azizswabi@hotmail.com"/>
    <hyperlink ref="A193" r:id="rId353" display="http://sc.hec.gov.pk/aphds/submit.asp?supid=4652"/>
    <hyperlink ref="G193" r:id="rId354" display="mailto:batool@uok.edu.pk"/>
    <hyperlink ref="A194" r:id="rId355" display="http://sc.hec.gov.pk/aphds/submit.asp?supid=6753"/>
    <hyperlink ref="G194" r:id="rId356" display="mailto:ali.phd.qau@gmail.com"/>
    <hyperlink ref="A195" r:id="rId357" display="http://sc.hec.gov.pk/aphds/submit.asp?supid=3461"/>
    <hyperlink ref="G195" r:id="rId358" display="mailto:hafiztahirpk1@yahoo.com;"/>
    <hyperlink ref="A196" r:id="rId359" display="http://sc.hec.gov.pk/aphds/submit.asp?supid=5680"/>
    <hyperlink ref="G196" r:id="rId360" display="mailto:hazirrahman@hotmail.com"/>
    <hyperlink ref="A197" r:id="rId361" display="http://sc.hec.gov.pk/aphds/submit.asp?supid=3170"/>
    <hyperlink ref="G197" r:id="rId362" display="mailto:imranjaved@uvas.edu.pk"/>
    <hyperlink ref="A198" r:id="rId363" display="http://sc.hec.gov.pk/aphds/submit.asp?supid=6178"/>
    <hyperlink ref="G198" r:id="rId364" display="mailto:isfahantauseef@yahoo.com"/>
    <hyperlink ref="A199" r:id="rId365" display="http://sc.hec.gov.pk/aphds/submit.asp?supid=4005"/>
    <hyperlink ref="G199" r:id="rId366" display="mailto:manibge@yahoo.com"/>
    <hyperlink ref="A200" r:id="rId367" display="http://sc.hec.gov.pk/aphds/submit.asp?supid=3220"/>
    <hyperlink ref="G200" r:id="rId368" display="mailto:akbaar111@yahoo.ca"/>
    <hyperlink ref="A201" r:id="rId369" display="http://sc.hec.gov.pk/aphds/submit.asp?supid=2491"/>
    <hyperlink ref="G201" r:id="rId370" display="mailto:rmazia@hotmail.com"/>
    <hyperlink ref="A202" r:id="rId371" display="http://sc.hec.gov.pk/aphds/submit.asp?supid=4747"/>
    <hyperlink ref="G202" r:id="rId372" display="mailto:drasifzahoor@hotmail.com;"/>
    <hyperlink ref="A203" r:id="rId373" display="http://sc.hec.gov.pk/aphds/submit.asp?supid=6231"/>
    <hyperlink ref="G203" r:id="rId374" display="mailto:pakfungaldiversity@gmail.com,"/>
    <hyperlink ref="A204" r:id="rId375" display="http://sc.hec.gov.pk/aphds/submit.asp?supid=4929"/>
    <hyperlink ref="G204" r:id="rId376" display="mailto:drmishinwari@yahoo.com"/>
    <hyperlink ref="A205" r:id="rId377" display="http://sc.hec.gov.pk/aphds/submit.asp?supid=2250"/>
    <hyperlink ref="G205" r:id="rId378" display="mailto:iqbaluaf@yahoo.com"/>
    <hyperlink ref="A206" r:id="rId379" display="http://sc.hec.gov.pk/aphds/submit.asp?supid=2702"/>
    <hyperlink ref="G206" r:id="rId380" display="mailto:drishtiaqajk@gmail.com;"/>
    <hyperlink ref="A207" r:id="rId381" display="http://sc.hec.gov.pk/aphds/submit.asp?supid=6643"/>
    <hyperlink ref="G207" r:id="rId382" display="mailto:abbasmndr@gmail.com"/>
    <hyperlink ref="A208" r:id="rId383" display="http://sc.hec.gov.pk/aphds/submit.asp?supid=6829"/>
    <hyperlink ref="G208" r:id="rId384" display="mailto:shafique_nibpk@yahoo.com"/>
    <hyperlink ref="A209" r:id="rId385" display="http://sc.hec.gov.pk/aphds/submit.asp?supid=4655"/>
    <hyperlink ref="G209" r:id="rId386" display="mailto:shahid.nadeem.hu@gmail.com"/>
    <hyperlink ref="A210" r:id="rId387" display="http://sc.hec.gov.pk/aphds/submit.asp?supid=7115"/>
    <hyperlink ref="G210" r:id="rId388" display="mailto:drmspirzado@yahoo.com"/>
    <hyperlink ref="A211" r:id="rId389" display="http://sc.hec.gov.pk/aphds/submit.asp?supid=3383"/>
    <hyperlink ref="G211" r:id="rId390" display="mailto:Muhammad.tahir@ncvi.nust.edu.pk;"/>
    <hyperlink ref="A212" r:id="rId391" display="http://sc.hec.gov.pk/aphds/submit.asp?supid=5162"/>
    <hyperlink ref="G212" r:id="rId392" display="mailto:tariqnibge@yahoo.com"/>
    <hyperlink ref="A213" r:id="rId393" display="http://sc.hec.gov.pk/aphds/submit.asp?supid=3764"/>
    <hyperlink ref="G213" r:id="rId394" display="mailto:zubair-anjum@hotmail.com"/>
    <hyperlink ref="A214" r:id="rId395" display="http://sc.hec.gov.pk/aphds/submit.asp?supid=3181"/>
    <hyperlink ref="G214" r:id="rId396" display="mailto:ishimrl@qau.edu.pk,"/>
    <hyperlink ref="A215" r:id="rId397" display="http://sc.hec.gov.pk/aphds/submit.asp?supid=6486"/>
    <hyperlink ref="G215" r:id="rId398" display="mailto:naila_bch@yahoo.com"/>
    <hyperlink ref="A216" r:id="rId399" display="http://sc.hec.gov.pk/aphds/submit.asp?supid=7037"/>
    <hyperlink ref="G216" r:id="rId400" display="mailto:qau_mic1@yahoo.com"/>
    <hyperlink ref="A231" r:id="rId401" display="http://sc.hec.gov.pk/aphds/submit.asp?supid=6639"/>
    <hyperlink ref="G231" r:id="rId402" display="mailto:ullahnazif@gmail.com"/>
    <hyperlink ref="A232" r:id="rId403" display="http://sc.hec.gov.pk/aphds/submit.asp?supid=5186"/>
    <hyperlink ref="G232" r:id="rId404" display="mailto:noreensamad_ku@yahoo.com"/>
    <hyperlink ref="A233" r:id="rId405" display="http://sc.hec.gov.pk/aphds/submit.asp?supid=4772"/>
    <hyperlink ref="G233" r:id="rId406" display="mailto:nafsar@uok.edu.pk"/>
    <hyperlink ref="A234" r:id="rId407" display="http://sc.hec.gov.pk/aphds/submit.asp?supid=3830"/>
    <hyperlink ref="G234" r:id="rId408" display="mailto:rahmatgul_81@yahoo.com"/>
    <hyperlink ref="A235" r:id="rId409" display="http://sc.hec.gov.pk/aphds/submit.asp?supid=4771"/>
    <hyperlink ref="G235" r:id="rId410" display="mailto:shabanapervez.2000@gmail.com"/>
    <hyperlink ref="A236" r:id="rId411" display="http://sc.hec.gov.pk/aphds/submit.asp?supid=6407"/>
    <hyperlink ref="G236" r:id="rId412" display="mailto:shaheen_bakht@yahoo.com"/>
    <hyperlink ref="A237" r:id="rId413" display="http://sc.hec.gov.pk/aphds/submit.asp?supid=4885"/>
    <hyperlink ref="G237" r:id="rId414" display="mailto:siddraijazkhan@yahoo.com"/>
    <hyperlink ref="A238" r:id="rId415" display="http://sc.hec.gov.pk/aphds/submit.asp?supid=3302"/>
    <hyperlink ref="G238" r:id="rId416" display="mailto:sobia.tabasum@iiu.edu.pk"/>
    <hyperlink ref="A239" r:id="rId417" display="http://sc.hec.gov.pk/aphds/submit.asp?supid=5847"/>
    <hyperlink ref="G239" r:id="rId418" display="mailto:"/>
    <hyperlink ref="A240" r:id="rId419" display="http://sc.hec.gov.pk/aphds/submit.asp?supid=6398"/>
    <hyperlink ref="G240" r:id="rId420" display="mailto:sumeraimran2012@gmail.com;sumerayasmin@nibge.org"/>
    <hyperlink ref="A241" r:id="rId421" display="http://sc.hec.gov.pk/aphds/submit.asp?supid=6177"/>
    <hyperlink ref="G241" r:id="rId422" display="mailto:kashifhaleem18@hotmail.com"/>
    <hyperlink ref="A242" r:id="rId423" display="http://sc.hec.gov.pk/aphds/submit.asp?supid=5644"/>
    <hyperlink ref="G242" r:id="rId424" display="mailto:drmakhdoom90@gmail.com"/>
    <hyperlink ref="A243" r:id="rId425" display="http://sc.hec.gov.pk/aphds/submit.asp?supid=4169"/>
    <hyperlink ref="G243" r:id="rId426" display="mailto:z.naureen@comsats.edu.pk"/>
    <hyperlink ref="A244" r:id="rId427" display="http://sc.hec.gov.pk/aphds/submit.asp?supid=2833"/>
    <hyperlink ref="G244" r:id="rId428" display="mailto:dralizulfiqar@gmail.com"/>
    <hyperlink ref="A245" r:id="rId429" display="http://sc.hec.gov.pk/aphds/submit.asp?supid=6081"/>
    <hyperlink ref="G245" r:id="rId430" display="mailto:iqbalbotanist1@yahoo.com"/>
    <hyperlink ref="A246" r:id="rId431" display="http://sc.hec.gov.pk/aphds/submit.asp?supid=6338"/>
    <hyperlink ref="G246" r:id="rId432" display="mailto:khan_zoologist@ymail.com"/>
    <hyperlink ref="A247" r:id="rId433" display="http://sc.hec.gov.pk/aphds/submit.asp?supid=4785"/>
    <hyperlink ref="G247" r:id="rId434" display="mailto:qasemawan@gmail.com"/>
    <hyperlink ref="A248" r:id="rId435" display="http://sc.hec.gov.pk/aphds/submit.asp?supid=5166"/>
    <hyperlink ref="G248" r:id="rId436" display="mailto:saeedkhn@gmail.com;"/>
    <hyperlink ref="A249" r:id="rId437" display="http://sc.hec.gov.pk/aphds/submit.asp?supid=5160"/>
    <hyperlink ref="G249" r:id="rId438" display="mailto:sibgha_noreen@yahoo.com"/>
    <hyperlink ref="A250" r:id="rId439" display="http://sc.hec.gov.pk/aphds/submit.asp?supid=6026"/>
    <hyperlink ref="G250" r:id="rId440" display="mailto:zahi.uaar@gmail.com"/>
    <hyperlink ref="A251" r:id="rId441" display="http://sc.hec.gov.pk/aphds/submit.asp?supid=2684"/>
    <hyperlink ref="G251" r:id="rId442" display="mailto:valeem786@gmail.com;"/>
    <hyperlink ref="A252" r:id="rId443" display="http://sc.hec.gov.pk/aphds/submit.asp?supid=3271"/>
    <hyperlink ref="G252" r:id="rId444" display="mailto:ejazulislam75@yahoo.com"/>
    <hyperlink ref="A253" r:id="rId445" display="http://sc.hec.gov.pk/aphds/submit.asp?supid=788"/>
    <hyperlink ref="G253" r:id="rId446" display="mailto:faheem.botany@pu.edu.pk"/>
    <hyperlink ref="A254" r:id="rId447" display="http://sc.hec.gov.pk/aphds/submit.asp?supid=5015"/>
    <hyperlink ref="G254" r:id="rId448" display="mailto:faiqah_ramzan@yahoo.com;"/>
    <hyperlink ref="A255" r:id="rId449" display="http://sc.hec.gov.pk/aphds/submit.asp?supid=6165"/>
    <hyperlink ref="G255" r:id="rId450" display="mailto:drfaisalkhattak@gmail.com"/>
    <hyperlink ref="A256" r:id="rId451" display="http://sc.hec.gov.pk/aphds/submit.asp?supid=5843"/>
    <hyperlink ref="G256" r:id="rId452" display="mailto:fslagronomy@hotmail.com"/>
    <hyperlink ref="A257" r:id="rId453" display="http://sc.hec.gov.pk/aphds/submit.asp?supid=6830"/>
    <hyperlink ref="G257" r:id="rId454" display="mailto:faisalnouroz@gmail.com"/>
    <hyperlink ref="A258" r:id="rId455" display="http://sc.hec.gov.pk/aphds/submit.asp?supid=4532"/>
    <hyperlink ref="G258" r:id="rId456" display="mailto:awanfaisal@yahoo.com"/>
    <hyperlink ref="A259" r:id="rId457" display="http://sc.hec.gov.pk/aphds/submit.asp?supid=3637"/>
    <hyperlink ref="G259" r:id="rId458" display="mailto:zoologist1pk@yahoo.com"/>
    <hyperlink ref="A260" r:id="rId459" display="http://sc.hec.gov.pk/aphds/submit.asp?supid=7184"/>
    <hyperlink ref="G260" r:id="rId460" display="mailto:faizasharif01@hotmail.com;"/>
    <hyperlink ref="A261" r:id="rId461" display="http://sc.hec.gov.pk/aphds/submit.asp?supid=6545"/>
    <hyperlink ref="G261" r:id="rId462" display="mailto:faizagcu@yahoo.com"/>
    <hyperlink ref="A262" r:id="rId463" display="http://sc.hec.gov.pk/aphds/submit.asp?supid=2866"/>
    <hyperlink ref="G262" r:id="rId464" display="mailto:fakharabbas@hotmail.com"/>
    <hyperlink ref="A263" r:id="rId465" display="http://sc.hec.gov.pk/aphds/submit.asp?supid=6555"/>
    <hyperlink ref="G263" r:id="rId466" display="mailto:fakhar_yunus@yahoo.com"/>
    <hyperlink ref="A264" r:id="rId467" display="http://sc.hec.gov.pk/aphds/submit.asp?supid=3375"/>
    <hyperlink ref="G264" r:id="rId468" display="mailto:drfarah_Khann@yahoo.com"/>
    <hyperlink ref="A265" r:id="rId469" display="http://sc.hec.gov.pk/aphds/submit.asp?supid=1209"/>
    <hyperlink ref="G265" r:id="rId470" display="mailto:farah.shakoori@yahoo.com"/>
    <hyperlink ref="A266" r:id="rId471" display="http://sc.hec.gov.pk/aphds/submit.asp?supid=2400"/>
    <hyperlink ref="G266" r:id="rId472" display="mailto:fareeha_z@yahoo.com"/>
    <hyperlink ref="A267" r:id="rId473" display="http://sc.hec.gov.pk/aphds/submit.asp?supid=6341"/>
    <hyperlink ref="G267" r:id="rId474" display="mailto:farha.masood@comsats.edu.pk"/>
    <hyperlink ref="A268" r:id="rId475" display="http://sc.hec.gov.pk/aphds/submit.asp?supid=3387"/>
    <hyperlink ref="G268" r:id="rId476" display="mailto:farhana_ahmer@yahoo.com"/>
    <hyperlink ref="A269" r:id="rId477" display="http://sc.hec.gov.pk/aphds/submit.asp?supid=3209"/>
    <hyperlink ref="G269" r:id="rId478" display="mailto:farjabeen2004@yahoo.co.in;"/>
    <hyperlink ref="A270" r:id="rId479" display="http://sc.hec.gov.pk/aphds/submit.asp?supid=1370"/>
    <hyperlink ref="G270" r:id="rId480" display="mailto:farihahasan@yahoo.com"/>
    <hyperlink ref="A271" r:id="rId481" display="http://sc.hec.gov.pk/aphds/submit.asp?supid=4403"/>
    <hyperlink ref="G271" r:id="rId482" display="mailto:fghafoor99@hotmail.com"/>
    <hyperlink ref="A272" r:id="rId483" display="http://sc.hec.gov.pk/aphds/submit.asp?supid=2728"/>
    <hyperlink ref="G272" r:id="rId484" display="mailto:doc_farkhanda@yahoo.com"/>
    <hyperlink ref="A273" r:id="rId485" display="http://sc.hec.gov.pk/aphds/submit.asp?supid=3898"/>
    <hyperlink ref="G273" r:id="rId486" display="mailto:farooqbot@yahoo.com"/>
    <hyperlink ref="A274" r:id="rId487" display="http://sc.hec.gov.pk/aphds/submit.asp?supid=200"/>
    <hyperlink ref="G274" r:id="rId488" display="mailto:farooq_latif@yahoo.com"/>
    <hyperlink ref="A275" r:id="rId489" display="http://sc.hec.gov.pk/aphds/submit.asp?supid=5363"/>
    <hyperlink ref="G275" r:id="rId490" display="mailto:zaidi_farrah@yahoo.com"/>
    <hyperlink ref="A276" r:id="rId491" display="http://sc.hec.gov.pk/aphds/submit.asp?supid=3510"/>
    <hyperlink ref="G276" r:id="rId492" display="mailto:farrakhmehboob@yahoo.com"/>
    <hyperlink ref="A277" r:id="rId493" display="http://sc.hec.gov.pk/aphds/submit.asp?supid=132"/>
    <hyperlink ref="G277" r:id="rId494" display="mailto:farrukhbotany@yahoo.com"/>
    <hyperlink ref="A278" r:id="rId495" display="http://sc.hec.gov.pk/aphds/submit.asp?supid=3503"/>
    <hyperlink ref="G278" r:id="rId496" display="mailto:drfarrukhjk@yahoo.com"/>
    <hyperlink ref="A279" r:id="rId497" display="http://sc.hec.gov.pk/aphds/submit.asp?supid=3513"/>
    <hyperlink ref="G279" r:id="rId498" display="mailto:aswa_farzana2005@yahoo.com"/>
    <hyperlink ref="A280" r:id="rId499" display="http://sc.hec.gov.pk/aphds/submit.asp?supid=2295"/>
    <hyperlink ref="G280" r:id="rId500" display="mailto:farzana_san@hotmail.com"/>
    <hyperlink ref="A281" r:id="rId501" display="http://sc.hec.gov.pk/aphds/lists/supdetail.asp?id=2&amp;offset=0"/>
    <hyperlink ref="B281" r:id="rId502" display="http://sc.hec.gov.pk/aphds/lists/supdetail.asp?id=2&amp;offset=150"/>
    <hyperlink ref="C281" r:id="rId503" display="http://sc.hec.gov.pk/aphds/lists/supdetail.asp?id=2&amp;offset=250"/>
    <hyperlink ref="D281" r:id="rId504" display="http://sc.hec.gov.pk/aphds/lists/supdetail.asp?id=2&amp;offset=-1"/>
    <hyperlink ref="A284" r:id="rId505" display="http://sc.hec.gov.pk/aphds/submit.asp?supid=2295"/>
    <hyperlink ref="G284" r:id="rId506" display="mailto:farzana_san@hotmail.com"/>
    <hyperlink ref="A285" r:id="rId507" display="http://sc.hec.gov.pk/aphds/submit.asp?supid=3210"/>
    <hyperlink ref="G285" r:id="rId508" display="mailto:fari_67@yahoo.com"/>
    <hyperlink ref="A286" r:id="rId509" display="http://sc.hec.gov.pk/aphds/submit.asp?supid=6641"/>
    <hyperlink ref="G286" r:id="rId510" display="mailto:fatemei.ali@gmail.com"/>
    <hyperlink ref="A287" r:id="rId511" display="http://sc.hec.gov.pk/aphds/submit.asp?supid=3168"/>
    <hyperlink ref="G287" r:id="rId512" display="mailto:fatmauaf@yahoo.com"/>
    <hyperlink ref="A288" r:id="rId513" display="http://sc.hec.gov.pk/aphds/submit.asp?supid=129"/>
    <hyperlink ref="G288" r:id="rId514" display="mailto:Fauzia_y@yahoo.com,"/>
    <hyperlink ref="A289" r:id="rId515" display="http://sc.hec.gov.pk/aphds/submit.asp?supid=4002"/>
    <hyperlink ref="G289" r:id="rId516" display="mailto:dr.fhadi@uom.edu.pk"/>
    <hyperlink ref="A290" r:id="rId517" display="http://sc.hec.gov.pk/aphds/submit.asp?supid=7116"/>
    <hyperlink ref="G290" r:id="rId518" display="mailto:fazal.nibge@gmail.com"/>
    <hyperlink ref="A291" r:id="rId519" display="http://sc.hec.gov.pk/aphds/submit.asp?supid=7398"/>
    <hyperlink ref="G291" r:id="rId520" display="mailto:syedfjalil@gmail.com;"/>
    <hyperlink ref="A292" r:id="rId521" display="http://sc.hec.gov.pk/aphds/submit.asp?supid=4648"/>
    <hyperlink ref="G292" r:id="rId522" display="mailto:fazalwahab.ibms@kmu.edu.pk"/>
    <hyperlink ref="A293" r:id="rId523" display="http://sc.hec.gov.pk/aphds/submit.asp?supid=2092"/>
    <hyperlink ref="G293" r:id="rId524" display="mailto:awan.fr@gmail.com"/>
    <hyperlink ref="A294" r:id="rId525" display="http://sc.hec.gov.pk/aphds/submit.asp?supid=2248"/>
    <hyperlink ref="G294" r:id="rId526" display="mailto:muhammaddr@yahoo.com"/>
    <hyperlink ref="A295" r:id="rId527" display="http://sc.hec.gov.pk/aphds/submit.asp?supid=2399"/>
    <hyperlink ref="G295" r:id="rId528" display="mailto:fbareen@gmail.com,"/>
    <hyperlink ref="A296" r:id="rId529" display="http://sc.hec.gov.pk/aphds/submit.asp?supid=1580"/>
    <hyperlink ref="G296" r:id="rId530" display="mailto:drfridoon@yahoo.com"/>
    <hyperlink ref="A297" r:id="rId531" display="http://sc.hec.gov.pk/aphds/submit.asp?supid=3099"/>
    <hyperlink ref="G297" r:id="rId532" display="mailto:furhan.iqbal@bzu.edu.pk"/>
    <hyperlink ref="A298" r:id="rId533" display="http://sc.hec.gov.pk/aphds/submit.asp?supid=3211"/>
    <hyperlink ref="G298" r:id="rId534" display="mailto:rizwanix2@yahoo.com"/>
    <hyperlink ref="A299" r:id="rId535" display="http://sc.hec.gov.pk/aphds/submit.asp?supid=797"/>
    <hyperlink ref="G299" r:id="rId536" display="mailto:rajagazala@hotmail.com,"/>
    <hyperlink ref="A300" r:id="rId537" display="http://sc.hec.gov.pk/aphds/submit.asp?supid=2722"/>
    <hyperlink ref="G300" r:id="rId538" display="mailto:ghazalanasim@hotmail.com"/>
    <hyperlink ref="A301" r:id="rId539" display="http://sc.hec.gov.pk/aphds/submit.asp?supid=5158"/>
    <hyperlink ref="G301" r:id="rId540" display="mailto:gshah89@yahoo.com"/>
    <hyperlink ref="A302" r:id="rId541" display="http://sc.hec.gov.pk/aphds/submit.asp?supid=3178"/>
    <hyperlink ref="G302" r:id="rId542" display="mailto:drghazala71@yahoo.com;"/>
    <hyperlink ref="A303" r:id="rId543" display="http://sc.hec.gov.pk/aphds/submit.asp?supid=5556"/>
    <hyperlink ref="G303" r:id="rId544" display="mailto:ghazalahrizwan@yahoo.com"/>
    <hyperlink ref="A304" r:id="rId545" display="http://sc.hec.gov.pk/aphds/submit.asp?supid=7113"/>
    <hyperlink ref="G304" r:id="rId546" display="mailto:gh_azer@hotmail.com"/>
    <hyperlink ref="A305" r:id="rId547" display="http://sc.hec.gov.pk/aphds/submit.asp?supid=2939"/>
    <hyperlink ref="G305" r:id="rId548" display="mailto:drgmali@yahoo.ca"/>
    <hyperlink ref="A306" r:id="rId549" display="http://sc.hec.gov.pk/aphds/submit.asp?supid=2251"/>
    <hyperlink ref="G306" r:id="rId550" display="mailto:gmurtazaq@hotmail.com,"/>
    <hyperlink ref="A307" r:id="rId551" display="http://sc.hec.gov.pk/aphds/submit.asp?supid=6540"/>
    <hyperlink ref="G307" r:id="rId552" display="mailto:gmurtazay@yahoo.com"/>
    <hyperlink ref="A308" r:id="rId553" display="http://sc.hec.gov.pk/aphds/submit.asp?supid=5813"/>
    <hyperlink ref="G308" r:id="rId554" display="mailto:mustafag_biotech@yahoo.com"/>
    <hyperlink ref="A309" r:id="rId555" display="http://sc.hec.gov.pk/aphds/submit.asp?supid=6249"/>
    <hyperlink ref="G309" r:id="rId556" display="mailto:gul.naz@iiu.edu.pk;"/>
    <hyperlink ref="A310" r:id="rId557" display="http://sc.hec.gov.pk/aphds/submit.asp?supid=957"/>
    <hyperlink ref="G310" r:id="rId558" display="mailto:habib@comsats.edu.pk"/>
    <hyperlink ref="A311" r:id="rId559" display="http://sc.hec.gov.pk/aphds/submit.asp?supid=2921"/>
    <hyperlink ref="G311" r:id="rId560" display="mailto:habibathar@yahoo.com"/>
    <hyperlink ref="A312" r:id="rId561" display="http://sc.hec.gov.pk/aphds/submit.asp?supid=2554"/>
    <hyperlink ref="G312" r:id="rId562" display="mailto:habibrehman@uvas.edu.pk"/>
    <hyperlink ref="A313" r:id="rId563" display="http://sc.hec.gov.pk/aphds/submit.asp?supid=4632"/>
    <hyperlink ref="G313" r:id="rId564" display="mailto:hadiqau@gmail.com"/>
    <hyperlink ref="A314" r:id="rId565" display="http://sc.hec.gov.pk/aphds/submit.asp?supid=3933"/>
    <hyperlink ref="G314" r:id="rId566" display="mailto:hafizpcmd@yahoo.com"/>
    <hyperlink ref="A315" r:id="rId567" display="http://sc.hec.gov.pk/aphds/submit.asp?supid=3889"/>
    <hyperlink ref="G315" r:id="rId568" display="mailto:haibakaul@gmail.com"/>
    <hyperlink ref="A316" r:id="rId569" display="http://sc.hec.gov.pk/aphds/submit.asp?supid=3553"/>
    <hyperlink ref="G316" r:id="rId570" display="mailto:alibotanist@yahoo.com"/>
    <hyperlink ref="A317" r:id="rId571" display="http://sc.hec.gov.pk/aphds/submit.asp?supid=1984"/>
    <hyperlink ref="G317" r:id="rId572" display="mailto:hajrakhatoon@hotmail.com"/>
    <hyperlink ref="A318" r:id="rId573" display="http://sc.hec.gov.pk/aphds/submit.asp?supid=4280"/>
    <hyperlink ref="G318" r:id="rId574" display="mailto:hajrasadia@gmail.com"/>
    <hyperlink ref="A319" r:id="rId575" display="http://sc.hec.gov.pk/aphds/submit.asp?supid=4481"/>
    <hyperlink ref="G319" r:id="rId576" display="mailto:hamayunmaldial@yahoo.com"/>
    <hyperlink ref="A320" r:id="rId577" display="http://sc.hec.gov.pk/aphds/submit.asp?supid=5163"/>
    <hyperlink ref="G320" r:id="rId578" display="mailto:hamda.azmat@gmail.com"/>
    <hyperlink ref="A321" r:id="rId579" display="http://sc.hec.gov.pk/aphds/submit.asp?supid=2408"/>
    <hyperlink ref="G321" r:id="rId580" display="mailto:hamidwaseer@yahoo.com,"/>
    <hyperlink ref="A322" r:id="rId581" display="http://sc.hec.gov.pk/aphds/submit.asp?supid=2403"/>
    <hyperlink ref="G322" r:id="rId582" display="mailto:drhamid@jinnah.edu.pk"/>
    <hyperlink ref="A323" r:id="rId583" display="http://sc.hec.gov.pk/aphds/submit.asp?supid=4560"/>
    <hyperlink ref="G323" r:id="rId584" display="mailto:druafhammad@yahoo.com"/>
    <hyperlink ref="A324" r:id="rId585" display="http://sc.hec.gov.pk/aphds/submit.asp?supid=7117"/>
    <hyperlink ref="G324" r:id="rId586" display="mailto:haroonbutt1256@hotmail.com"/>
    <hyperlink ref="A325" r:id="rId587" display="http://sc.hec.gov.pk/aphds/submit.asp?supid=4482"/>
    <hyperlink ref="G325" r:id="rId588" display="mailto:hassan.botany@gmail.com;"/>
    <hyperlink ref="A326" r:id="rId589" display="http://sc.hec.gov.pk/aphds/submit.asp?supid=4641"/>
    <hyperlink ref="G326" r:id="rId590" display="mailto:hooriayounas@hotmail.com;"/>
    <hyperlink ref="A327" r:id="rId591" display="http://sc.hec.gov.pk/aphds/submit.asp?supid=6138"/>
    <hyperlink ref="G327" r:id="rId592" display="mailto:huma.muzammal@yahoo.com"/>
    <hyperlink ref="A328" r:id="rId593" display="http://sc.hec.gov.pk/aphds/submit.asp?supid=3233"/>
    <hyperlink ref="G328" r:id="rId594" display="mailto:nida13pk@yahoo.com;"/>
    <hyperlink ref="A329" r:id="rId595" display="http://sc.hec.gov.pk/aphds/submit.asp?supid=6307"/>
    <hyperlink ref="G329" r:id="rId596" display="mailto:ibrarkhan1984@upesh.edu.pk"/>
    <hyperlink ref="A330" r:id="rId597" display="http://sc.hec.gov.pk/aphds/submit.asp?supid=2580"/>
    <hyperlink ref="G330" r:id="rId598" display="mailto:dr.idrees@gmail.com"/>
    <hyperlink ref="A331" r:id="rId599" display="http://sc.hec.gov.pk/aphds/submit.asp?supid=4350"/>
    <hyperlink ref="G331" r:id="rId600" display="mailto:iak8767@yahoo.com"/>
    <hyperlink ref="A332" r:id="rId601" display="http://sc.hec.gov.pk/aphds/submit.asp?supid=2289"/>
    <hyperlink ref="G332" r:id="rId602" display="mailto:iftikharnarc@hotmail.com"/>
    <hyperlink ref="A333" r:id="rId603" display="http://sc.hec.gov.pk/aphds/submit.asp?supid=68"/>
    <hyperlink ref="G333" r:id="rId604" display="mailto:driftikharuaf@hotmail.com"/>
    <hyperlink ref="A337" r:id="rId605" display="http://sc.hec.gov.pk/aphds/submit.asp?supid=781"/>
    <hyperlink ref="G337" r:id="rId606" display="mailto:ikmhaq@yahoo.com"/>
    <hyperlink ref="A338" r:id="rId607" display="http://sc.hec.gov.pk/aphds/submit.asp?supid=4213"/>
    <hyperlink ref="G338" r:id="rId608" display="mailto:ibhutto1@jhmi.edu;"/>
    <hyperlink ref="A339" r:id="rId609" display="http://sc.hec.gov.pk/aphds/submit.asp?supid=3897"/>
    <hyperlink ref="G339" r:id="rId610" display="mailto:imranamin1@yahoo.com"/>
    <hyperlink ref="A340" r:id="rId611" display="http://sc.hec.gov.pk/aphds/submit.asp?supid=2543"/>
    <hyperlink ref="G340" r:id="rId612" display="mailto:hashmi71@gmail.com"/>
    <hyperlink ref="A341" r:id="rId613" display="http://sc.hec.gov.pk/aphds/submit.asp?supid=3172"/>
    <hyperlink ref="G341" r:id="rId614" display="mailto:imransajid80@yahoo.co.uk,"/>
    <hyperlink ref="A342" r:id="rId615" display="http://sc.hec.gov.pk/aphds/submit.asp?supid=2861"/>
    <hyperlink ref="G342" r:id="rId616" display="mailto:imtiaz_khan2@hotmail.com"/>
    <hyperlink ref="A343" r:id="rId617" display="http://sc.hec.gov.pk/aphds/submit.asp?supid=1389"/>
    <hyperlink ref="G343" r:id="rId618" display="mailto:Iakhan11@hotmail.com"/>
    <hyperlink ref="A344" r:id="rId619" display="http://sc.hec.gov.pk/aphds/submit.asp?supid=2161"/>
    <hyperlink ref="G344" r:id="rId620" display="mailto:drinamullah34@yahoo.com"/>
    <hyperlink ref="A345" r:id="rId621" display="http://sc.hec.gov.pk/aphds/submit.asp?supid=3585"/>
    <hyperlink ref="G345" r:id="rId622" display="mailto:inamullah_nifa@hotmail.com;"/>
    <hyperlink ref="A346" r:id="rId623" display="http://sc.hec.gov.pk/aphds/submit.asp?supid=3374"/>
    <hyperlink ref="G346" r:id="rId624" display="mailto:iqbal.ahmed@baqai.edu.pk;"/>
    <hyperlink ref="A347" r:id="rId625" display="http://sc.hec.gov.pk/aphds/submit.asp?supid=3869"/>
    <hyperlink ref="G347" r:id="rId626" display="mailto:iqbal_abi@yahoo.com"/>
    <hyperlink ref="A348" r:id="rId627" display="http://sc.hec.gov.pk/aphds/submit.asp?supid=1631"/>
    <hyperlink ref="G348" r:id="rId628" display="mailto:iqmunir@hotmail.com"/>
    <hyperlink ref="A349" r:id="rId629" display="http://sc.hec.gov.pk/aphds/submit.asp?supid=3457"/>
    <hyperlink ref="G349" r:id="rId630" display="mailto:iqrar1431@hotmail.com"/>
    <hyperlink ref="A350" r:id="rId631" display="http://sc.hec.gov.pk/aphds/submit.asp?supid=4637"/>
    <hyperlink ref="G350" r:id="rId632" display="mailto:xs2iram@gmail.com"/>
    <hyperlink ref="A351" r:id="rId633" display="http://sc.hec.gov.pk/aphds/submit.asp?supid=4351"/>
    <hyperlink ref="G351" r:id="rId634" display="mailto:dr.iramliaqat@gcu.edu.pk;"/>
    <hyperlink ref="A352" r:id="rId635" display="http://sc.hec.gov.pk/aphds/submit.asp?supid=2816"/>
    <hyperlink ref="G352" r:id="rId636" display="mailto:iram_murtaza@hotmail.com/"/>
    <hyperlink ref="A353" r:id="rId637" display="http://sc.hec.gov.pk/aphds/submit.asp?supid=2257"/>
    <hyperlink ref="G353" r:id="rId638" display="mailto:irfanaziz@uok.edu.pk"/>
    <hyperlink ref="A354" r:id="rId639" display="http://sc.hec.gov.pk/aphds/submit.asp?supid=6623"/>
    <hyperlink ref="G354" r:id="rId640" display="mailto:irfan_sadiq@comsats.edu.pk"/>
    <hyperlink ref="A355" r:id="rId641" display="http://sc.hec.gov.pk/aphds/submit.asp?supid=1140"/>
    <hyperlink ref="G355" r:id="rId642" display="mailto:irfanzia@qau.edu.pk"/>
    <hyperlink ref="A356" r:id="rId643" display="http://sc.hec.gov.pk/aphds/submit.asp?supid=4774"/>
    <hyperlink ref="G356" r:id="rId644" display="mailto:adenzai_ia@yahoo.com"/>
    <hyperlink ref="A357" r:id="rId645" display="http://sc.hec.gov.pk/aphds/submit.asp?supid=6158"/>
    <hyperlink ref="G357" r:id="rId646" display="mailto:ishrat_scientist@yahoo.com"/>
    <hyperlink ref="A358" r:id="rId647" display="http://sc.hec.gov.pk/aphds/submit.asp?supid=5192"/>
    <hyperlink ref="G358" r:id="rId648" display="mailto:ishtiaq.ahmed@iccs.edu"/>
    <hyperlink ref="A359" r:id="rId649" display="http://sc.hec.gov.pk/aphds/submit.asp?supid=4084"/>
    <hyperlink ref="G359" r:id="rId650" display="mailto:islamuddin@iiu.edu.pk,"/>
    <hyperlink ref="A360" r:id="rId651" display="http://sc.hec.gov.pk/aphds/submit.asp?supid=5168"/>
    <hyperlink ref="G360" r:id="rId652" display="mailto:jkhans2001@yahoo.com"/>
    <hyperlink ref="A361" r:id="rId653" display="http://sc.hec.gov.pk/aphds/submit.asp?supid=4476"/>
    <hyperlink ref="G361" r:id="rId654" display="mailto:jafarkhan1@yahoo.com"/>
    <hyperlink ref="A362" r:id="rId655" display="http://sc.hec.gov.pk/aphds/submit.asp?supid=6013"/>
    <hyperlink ref="G362" r:id="rId656" display="mailto:jalaludin10@yahoo.co.uk"/>
    <hyperlink ref="A363" r:id="rId657" display="http://sc.hec.gov.pk/aphds/submit.asp?supid=2091"/>
    <hyperlink ref="G363" r:id="rId658" display="mailto:jamil_48@yahoo.co.in,"/>
    <hyperlink ref="A364" r:id="rId659" display="http://sc.hec.gov.pk/aphds/submit.asp?supid=3493"/>
    <hyperlink ref="G364" r:id="rId660" display="mailto:jamshaidhussain@ciit.net.pk"/>
    <hyperlink ref="A365" r:id="rId661" display="http://sc.hec.gov.pk/aphds/submit.asp?supid=3979"/>
    <hyperlink ref="G365" r:id="rId662" display="mailto:janalamkuh@yahoo.com"/>
    <hyperlink ref="A366" r:id="rId663" display="http://sc.hec.gov.pk/aphds/submit.asp?supid=4006"/>
    <hyperlink ref="G366" r:id="rId664" display="mailto:javariaq@yahoo.com"/>
    <hyperlink ref="A367" r:id="rId665" display="http://sc.hec.gov.pk/aphds/submit.asp?supid=4057"/>
    <hyperlink ref="G367" r:id="rId666" display="mailto:javedqureshi@hotmail.com;"/>
    <hyperlink ref="A368" r:id="rId667" display="http://sc.hec.gov.pk/aphds/submit.asp?supid=5879"/>
    <hyperlink ref="G368" r:id="rId668" display="mailto:javedujjan@yahoo.com;"/>
    <hyperlink ref="A369" r:id="rId669" display="http://sc.hec.gov.pk/aphds/submit.asp?supid=1032"/>
    <hyperlink ref="G369" r:id="rId670" display="mailto:javediqbal1942@yahoo.com"/>
    <hyperlink ref="A370" r:id="rId671" display="http://sc.hec.gov.pk/aphds/submit.asp?supid=116"/>
    <hyperlink ref="G370" r:id="rId672" display="mailto:jimirza@yahoo.com"/>
    <hyperlink ref="A371" r:id="rId673" display="http://sc.hec.gov.pk/aphds/submit.asp?supid=1611"/>
    <hyperlink ref="G371" r:id="rId674" display="mailto:qazi@scientist.com"/>
    <hyperlink ref="A372" r:id="rId675" display="http://sc.hec.gov.pk/aphds/submit.asp?supid=6742"/>
    <hyperlink ref="G372" r:id="rId676" display="mailto:yakoobjaved@hotmail.com"/>
    <hyperlink ref="A373" r:id="rId677" display="http://sc.hec.gov.pk/aphds/submit.asp?supid=1371"/>
    <hyperlink ref="G373" r:id="rId678" display="mailto:j62ahmed@yahoo.com"/>
    <hyperlink ref="A374" r:id="rId679" display="http://sc.hec.gov.pk/aphds/submit.asp?supid=3299"/>
    <hyperlink ref="G374" r:id="rId680" display="mailto:dr.jumakhankakarsulemankhel@yahoo.com;"/>
    <hyperlink ref="A375" r:id="rId681" display="http://sc.hec.gov.pk/aphds/submit.asp?supid=5822"/>
    <hyperlink ref="G375" r:id="rId682" display="mailto:junaidali.khan@ymail.com"/>
    <hyperlink ref="A376" r:id="rId683" display="http://sc.hec.gov.pk/aphds/submit.asp?supid=7180"/>
    <hyperlink ref="G376" r:id="rId684" display="mailto:junaidsarfraz@hotmail.com"/>
    <hyperlink ref="A377" r:id="rId685" display="http://sc.hec.gov.pk/aphds/submit.asp?supid=2576"/>
    <hyperlink ref="G377" r:id="rId686" display="mailto:kafeeluaf@yahoo.com"/>
    <hyperlink ref="A378" r:id="rId687" display="http://sc.hec.gov.pk/aphds/submit.asp?supid=6247"/>
    <hyperlink ref="G378" r:id="rId688" display="mailto:kafeelpbg@gmail.com"/>
    <hyperlink ref="A379" r:id="rId689" display="http://sc.hec.gov.pk/aphds/submit.asp?supid=7110"/>
    <hyperlink ref="G379" r:id="rId690" display="mailto:drkaleem.mbio@uob.edu.pk,"/>
    <hyperlink ref="A380" r:id="rId691" display="http://sc.hec.gov.pk/aphds/submit.asp?supid=1915"/>
    <hyperlink ref="G380" r:id="rId692" display="mailto:drkcheema@yahoo.com"/>
    <hyperlink ref="A381" r:id="rId693" display="http://sc.hec.gov.pk/aphds/submit.asp?supid=2868"/>
    <hyperlink ref="G381" r:id="rId694" display="mailto:kausarbasit786@yahoo.com"/>
    <hyperlink ref="A382" r:id="rId695" display="http://sc.hec.gov.pk/aphds/submit.asp?supid=153"/>
    <hyperlink ref="G382" r:id="rId696" display="mailto:kauser45@gmail.com"/>
    <hyperlink ref="A383" r:id="rId697" display="http://sc.hec.gov.pk/aphds/submit.asp?supid=115"/>
    <hyperlink ref="G383" r:id="rId698" display="mailto:kehkashan_mbhatti@yahoo.com"/>
    <hyperlink ref="A384" r:id="rId699" display="http://sc.hec.gov.pk/aphds/submit.asp?supid=3878"/>
    <hyperlink ref="G384" r:id="rId700" display="mailto:khajista_1@hotmail.com"/>
    <hyperlink ref="A385" r:id="rId701" display="http://sc.hec.gov.pk/aphds/submit.asp?supid=3300"/>
    <hyperlink ref="G385" r:id="rId702" display="mailto:abbas_hau@yahoo.com,"/>
    <hyperlink ref="A386" r:id="rId703" display="http://sc.hec.gov.pk/aphds/submit.asp?supid=4916"/>
    <hyperlink ref="G386" r:id="rId704" display="mailto:raviankhalid@gmail.com"/>
    <hyperlink ref="A390" r:id="rId705" display="http://sc.hec.gov.pk/aphds/submit.asp?supid=4931"/>
    <hyperlink ref="G390" r:id="rId706" display="mailto:khalidadc@yahoo.co.uk"/>
    <hyperlink ref="A391" r:id="rId707" display="http://sc.hec.gov.pk/aphds/submit.asp?supid=3308"/>
    <hyperlink ref="G391" r:id="rId708" display="mailto:nawazkuog@yahoo.com"/>
    <hyperlink ref="A392" r:id="rId709" display="http://sc.hec.gov.pk/aphds/submit.asp?supid=1458"/>
    <hyperlink ref="G392" r:id="rId710" display="mailto:kplone@hotmail.com"/>
    <hyperlink ref="A393" r:id="rId711" display="http://sc.hec.gov.pk/aphds/submit.asp?supid=6337"/>
    <hyperlink ref="G393" r:id="rId712" display="mailto:khalidrasib786@gmail.com"/>
    <hyperlink ref="A394" r:id="rId713" display="http://sc.hec.gov.pk/aphds/submit.asp?supid=5131"/>
    <hyperlink ref="G394" r:id="rId714" display="mailto:dr.khalil@kiu.edu.pk"/>
    <hyperlink ref="A395" r:id="rId715" display="http://sc.hec.gov.pk/aphds/submit.asp?supid=2686"/>
    <hyperlink ref="G395" r:id="rId716" display="mailto:khaliluaf@yahoo.com"/>
    <hyperlink ref="A396" r:id="rId717" display="http://sc.hec.gov.pk/aphds/submit.asp?supid=63"/>
    <hyperlink ref="G396" r:id="rId718" display="mailto:kbmarwat@yahoo.com,"/>
    <hyperlink ref="A397" r:id="rId719" display="http://sc.hec.gov.pk/aphds/submit.asp?supid=2704"/>
    <hyperlink ref="G397" r:id="rId720" display="mailto:chairman@botany.pu.edu.pk"/>
    <hyperlink ref="A398" r:id="rId721" display="http://sc.hec.gov.pk/aphds/submit.asp?supid=5381"/>
    <hyperlink ref="G398" r:id="rId722" display="mailto:kraees@uos.edu.pk"/>
    <hyperlink ref="A399" r:id="rId723" display="http://sc.hec.gov.pk/aphds/submit.asp?supid=3591"/>
    <hyperlink ref="G399" r:id="rId724" display="mailto:dr.ktm01@gmail.com"/>
    <hyperlink ref="A400" r:id="rId725" display="http://sc.hec.gov.pk/aphds/submit.asp?supid=3267"/>
    <hyperlink ref="G400" r:id="rId726" display="mailto:kh_batti@yahoo.com"/>
    <hyperlink ref="A401" r:id="rId727" display="http://sc.hec.gov.pk/aphds/submit.asp?supid=6017"/>
    <hyperlink ref="G401" r:id="rId728" display="mailto:khizar502@yahoo.com"/>
    <hyperlink ref="A402" r:id="rId729" display="http://sc.hec.gov.pk/aphds/submit.asp?supid=6173"/>
    <hyperlink ref="G402" r:id="rId730" display="mailto:khushisbs@yahoo.com"/>
    <hyperlink ref="A403" r:id="rId731" display="http://sc.hec.gov.pk/aphds/submit.asp?supid=4764"/>
    <hyperlink ref="G403" r:id="rId732" display="mailto:kiran@comsats.edu.pk"/>
    <hyperlink ref="A404" r:id="rId733" display="http://sc.hec.gov.pk/aphds/submit.asp?supid=549"/>
    <hyperlink ref="G404" r:id="rId734" display="mailto:nazia_kishwar1@yahoo.com"/>
    <hyperlink ref="A405" r:id="rId735" display="http://sc.hec.gov.pk/aphds/submit.asp?supid=3717"/>
    <hyperlink ref="G405" r:id="rId736" display="mailto:laeeq01@yahoo.com"/>
    <hyperlink ref="A406" r:id="rId737" display="http://sc.hec.gov.pk/aphds/submit.asp?supid=5383"/>
    <hyperlink ref="G406" r:id="rId738" display="mailto:badshahmasood1@gmail.com"/>
    <hyperlink ref="A407" r:id="rId739" display="http://sc.hec.gov.pk/aphds/submit.asp?supid=6340"/>
    <hyperlink ref="G407" r:id="rId740" display="mailto:lubna_shakir@hotmail.com"/>
    <hyperlink ref="A408" r:id="rId741" display="http://sc.hec.gov.pk/aphds/submit.asp?supid=202"/>
    <hyperlink ref="G408" r:id="rId742" display="mailto:mahaleem@ssuet.edu.pk"/>
    <hyperlink ref="A409" r:id="rId743" display="http://sc.hec.gov.pk/aphds/submit.asp?supid=122"/>
    <hyperlink ref="G409" r:id="rId744" display="mailto:majmalk@uok.edu.pk"/>
    <hyperlink ref="A410" r:id="rId745" display="http://sc.hec.gov.pk/aphds/submit.asp?supid=117"/>
    <hyperlink ref="G410" r:id="rId746" display="mailto:fayyazchaudhary@yahoo.com"/>
    <hyperlink ref="A411" r:id="rId747" display="http://sc.hec.gov.pk/aphds/submit.asp?supid=3096"/>
    <hyperlink ref="G411" r:id="rId748" display="mailto:mahjabeensaleem1@hotmail.com"/>
    <hyperlink ref="A412" r:id="rId749" display="http://sc.hec.gov.pk/aphds/submit.asp?supid=800"/>
    <hyperlink ref="G412" r:id="rId750" display="mailto:mkayani@comsats.edu.pk"/>
    <hyperlink ref="A413" r:id="rId751" display="http://sc.hec.gov.pk/aphds/submit.asp?supid=6242"/>
    <hyperlink ref="G413" r:id="rId752" display="mailto:ms20031@yahoo.com"/>
    <hyperlink ref="A414" r:id="rId753" display="http://sc.hec.gov.pk/aphds/submit.asp?supid=4661"/>
    <hyperlink ref="G414" r:id="rId754" display="mailto:mahmood1233@yahoo.com,"/>
    <hyperlink ref="A415" r:id="rId755" display="http://sc.hec.gov.pk/aphds/submit.asp?supid=4995"/>
    <hyperlink ref="G415" r:id="rId756" display="mailto:r.mujaddad_huniversity@hotmail.com"/>
    <hyperlink ref="A416" r:id="rId757" display="http://sc.hec.gov.pk/aphds/submit.asp?supid=6480"/>
    <hyperlink ref="G416" r:id="rId758" display="mailto:mamoona.chaudhry@gmail.com;"/>
    <hyperlink ref="A417" r:id="rId759" display="http://sc.hec.gov.pk/aphds/submit.asp?supid=2707"/>
    <hyperlink ref="G417" r:id="rId760" display="mailto:hameedmansoor@yahoo.com"/>
    <hyperlink ref="A418" r:id="rId761" display="http://sc.hec.gov.pk/aphds/submit.asp?supid=4630"/>
    <hyperlink ref="G418" r:id="rId762" display="mailto:hussainmanzoor@hotmail.com;"/>
    <hyperlink ref="A419" r:id="rId763" display="http://sc.hec.gov.pk/aphds/submit.asp?supid=2254"/>
    <hyperlink ref="G419" r:id="rId764" display="mailto:maansari@uok.edu.pk"/>
    <hyperlink ref="A420" r:id="rId765" display="http://sc.hec.gov.pk/aphds/submit.asp?supid=3035"/>
    <hyperlink ref="G420" r:id="rId766" display="mailto:maqsoodanwar@uaar.edu.pk"/>
    <hyperlink ref="A421" r:id="rId767" display="http://sc.hec.gov.pk/aphds/submit.asp?supid=6019"/>
    <hyperlink ref="G421" r:id="rId768" display="mailto:mariamanees@yahoo.com"/>
    <hyperlink ref="A422" r:id="rId769" display="http://sc.hec.gov.pk/aphds/submit.asp?supid=5376"/>
    <hyperlink ref="G422" r:id="rId770" display="mailto:maryamshafique@yahoo.com"/>
    <hyperlink ref="A423" r:id="rId771" display="http://sc.hec.gov.pk/aphds/submit.asp?supid=4658"/>
    <hyperlink ref="G423" r:id="rId772" display="mailto:shaikhm_63@yahoo.com"/>
    <hyperlink ref="A424" r:id="rId773" display="http://sc.hec.gov.pk/aphds/submit.asp?supid=25"/>
    <hyperlink ref="G424" r:id="rId774" display="mailto:drakhtar@brain.net.pk;"/>
    <hyperlink ref="A425" r:id="rId775" display="http://sc.hec.gov.pk/aphds/submit.asp?supid=1375"/>
    <hyperlink ref="G425" r:id="rId776" display="mailto:vco@qau.edu.pk"/>
    <hyperlink ref="A426" r:id="rId777" display="http://sc.hec.gov.pk/aphds/submit.asp?supid=533"/>
    <hyperlink ref="G426" r:id="rId778" display="mailto:masroorbabar@hotmail.com"/>
    <hyperlink ref="A427" r:id="rId779" display="http://sc.hec.gov.pk/aphds/submit.asp?supid=6346"/>
    <hyperlink ref="G427" r:id="rId780" display="mailto:dr_hcg@yahoo.com;"/>
    <hyperlink ref="A428" r:id="rId781" display="http://sc.hec.gov.pk/aphds/submit.asp?supid=26"/>
    <hyperlink ref="G428" r:id="rId782" display="mailto:mazhar_dr@yahoo.com"/>
    <hyperlink ref="A429" r:id="rId783" display="http://sc.hec.gov.pk/aphds/submit.asp?supid=4077"/>
    <hyperlink ref="G429" r:id="rId784" display="mailto:drmahmed@live.com,"/>
    <hyperlink ref="A430" r:id="rId785" display="http://sc.hec.gov.pk/aphds/submit.asp?supid=5028"/>
    <hyperlink ref="G430" r:id="rId786" display="mailto:mehjbn1@gmail.com"/>
    <hyperlink ref="A431" r:id="rId787" display="http://sc.hec.gov.pk/aphds/submit.asp?supid=3638"/>
    <hyperlink ref="G431" r:id="rId788" display="mailto:miqtedar@yahoo.com,"/>
    <hyperlink ref="A432" r:id="rId789" display="http://sc.hec.gov.pk/aphds/submit.asp?supid=6103"/>
    <hyperlink ref="G432" r:id="rId790" display="mailto:miansayedkhan@gmail.com"/>
    <hyperlink ref="A433" r:id="rId791" display="http://sc.hec.gov.pk/aphds/submit.asp?supid=5384"/>
    <hyperlink ref="G433" r:id="rId792" display="mailto:wajahathussain@fccollege.edu.pk"/>
    <hyperlink ref="A434" r:id="rId793" display="http://sc.hec.gov.pk/aphds/submit.asp?supid=128"/>
    <hyperlink ref="G434" r:id="rId794" display="mailto:mirajab@qau.edu.pk"/>
    <hyperlink ref="A435" r:id="rId795" display="http://sc.hec.gov.pk/aphds/submit.asp?supid=3407"/>
    <hyperlink ref="G435" r:id="rId796" display="mailto:azharbeg.mirza@gmail.com"/>
    <hyperlink ref="A436" r:id="rId797" display="http://sc.hec.gov.pk/aphds/submit.asp?supid=5026"/>
    <hyperlink ref="G436" r:id="rId798" display="mailto:mirza.imran@iub.edu.pk"/>
    <hyperlink ref="A437" r:id="rId799" display="http://sc.hec.gov.pk/aphds/submit.asp?supid=2811"/>
    <hyperlink ref="G437" r:id="rId800" display="mailto:moazur.rahman@fulbrightmail.org"/>
    <hyperlink ref="A438" r:id="rId801" display="http://sc.hec.gov.pk/aphds/submit.asp?supid=6942"/>
    <hyperlink ref="G438" r:id="rId802" display="mailto:moazzam.ibb@pu.edu.pk"/>
    <hyperlink ref="A439" r:id="rId803" display="http://sc.hec.gov.pk/aphds/submit.asp?supid=1107"/>
    <hyperlink ref="G439" r:id="rId804" display="mailto:mmshah@ciit.net.pk"/>
    <hyperlink ref="A442" r:id="rId805" display="http://sc.hec.gov.pk/aphds/submit.asp?supid=2863"/>
    <hyperlink ref="G442" r:id="rId806" display="mailto:mnshaapk@yahoo.com"/>
    <hyperlink ref="A443" r:id="rId807" display="http://sc.hec.gov.pk/aphds/submit.asp?supid=6339"/>
    <hyperlink ref="G443" r:id="rId808" display="mailto:perwaiz.iqbal@aku.edu"/>
    <hyperlink ref="A444" r:id="rId809" display="http://sc.hec.gov.pk/aphds/submit.asp?supid=3939"/>
    <hyperlink ref="G444" r:id="rId810" display="mailto:drshafiq.ahmed@gmail.com"/>
    <hyperlink ref="A445" r:id="rId811" display="http://sc.hec.gov.pk/aphds/submit.asp?supid=1675"/>
    <hyperlink ref="G445" r:id="rId812" display="mailto:babari@comsats.net.pk"/>
    <hyperlink ref="A446" r:id="rId813" display="http://sc.hec.gov.pk/aphds/submit.asp?supid=5560"/>
    <hyperlink ref="G446" r:id="rId814" display="mailto:tahirwaheed_79@yahoo.com"/>
    <hyperlink ref="A447" r:id="rId815" display="http://sc.hec.gov.pk/aphds/submit.asp?supid=2356"/>
    <hyperlink ref="G447" r:id="rId816" display="mailto:anwarpanezai@yahoo.com"/>
    <hyperlink ref="A448" r:id="rId817" display="http://sc.hec.gov.pk/aphds/submit.asp?supid=3894"/>
    <hyperlink ref="G448" r:id="rId818" display="mailto:mohsinkha@gmail.com"/>
    <hyperlink ref="A449" r:id="rId819" display="http://sc.hec.gov.pk/aphds/submit.asp?supid=4012"/>
    <hyperlink ref="G449" r:id="rId820" display="mailto:mohsinzoologist@gmail.com"/>
    <hyperlink ref="A450" r:id="rId821" display="http://sc.hec.gov.pk/aphds/submit.asp?supid=1414"/>
    <hyperlink ref="G450" r:id="rId822" display="mailto:moin_ahmed2005@yahoo.com"/>
    <hyperlink ref="A451" r:id="rId823" display="http://sc.hec.gov.pk/aphds/submit.asp?supid=2966"/>
    <hyperlink ref="G451" r:id="rId824" display="mailto:mniaz@gcuf.edu.pk"/>
    <hyperlink ref="A452" r:id="rId825" display="http://sc.hec.gov.pk/aphds/submit.asp?supid=4773"/>
    <hyperlink ref="G452" r:id="rId826" display="mailto:mubs04@yahoo.com"/>
    <hyperlink ref="A453" r:id="rId827" display="http://sc.hec.gov.pk/aphds/submit.asp?supid=961"/>
    <hyperlink ref="G453" r:id="rId828" display="mailto:mudassir180@yahoo.com"/>
    <hyperlink ref="A454" r:id="rId829" display="http://sc.hec.gov.pk/aphds/submit.asp?supid=3838"/>
    <hyperlink ref="G454" r:id="rId830" display="mailto:draamer@gcuf.edu.pk"/>
    <hyperlink ref="A455" r:id="rId831" display="http://sc.hec.gov.pk/aphds/submit.asp?supid=6172"/>
    <hyperlink ref="G455" r:id="rId832" display="mailto:takkar4u@yahoo.com"/>
    <hyperlink ref="A456" r:id="rId833" display="http://sc.hec.gov.pk/aphds/submit.asp?supid=6824"/>
    <hyperlink ref="G456" r:id="rId834" display="mailto:abid_fuu@yahoo.com"/>
    <hyperlink ref="A457" r:id="rId835" display="http://sc.hec.gov.pk/aphds/submit.asp?supid=5561"/>
    <hyperlink ref="G457" r:id="rId836" display="mailto:madrees647@hotmail.com"/>
    <hyperlink ref="A458" r:id="rId837" display="http://sc.hec.gov.pk/aphds/submit.asp?supid=344"/>
    <hyperlink ref="G458" r:id="rId838" display="mailto:maghauri@nibge.org"/>
    <hyperlink ref="A459" r:id="rId839" display="http://sc.hec.gov.pk/aphds/submit.asp?supid=3377"/>
    <hyperlink ref="G459" r:id="rId840" display="mailto:mmesaik@hotmail.com"/>
    <hyperlink ref="A460" r:id="rId841" display="http://sc.hec.gov.pk/aphds/submit.asp?supid=2867"/>
    <hyperlink ref="G460" r:id="rId842" display="mailto:drakhtarfdrc@hotmail.com"/>
    <hyperlink ref="A461" r:id="rId843" display="http://sc.hec.gov.pk/aphds/submit.asp?supid=7194"/>
    <hyperlink ref="G461" r:id="rId844" display="mailto:m.akramks@yahoo.com"/>
    <hyperlink ref="A462" r:id="rId845" display="http://sc.hec.gov.pk/aphds/submit.asp?supid=548"/>
    <hyperlink ref="G462" r:id="rId846" display="mailto:alisam007@hotmail.com,"/>
    <hyperlink ref="A463" r:id="rId847" display="http://sc.hec.gov.pk/aphds/submit.asp?supid=6940"/>
    <hyperlink ref="G463" r:id="rId848" display="mailto:drali@bkuc.edu.pk"/>
    <hyperlink ref="A464" r:id="rId849" display="http://sc.hec.gov.pk/aphds/submit.asp?supid=4343"/>
    <hyperlink ref="G464" r:id="rId850" display="mailto:ali_sheraz80@hotmail.com;"/>
    <hyperlink ref="A465" r:id="rId851" display="http://sc.hec.gov.pk/aphds/submit.asp?supid=794"/>
    <hyperlink ref="G465" r:id="rId852" display="mailto:amin.ibb@pu.edu.pk"/>
    <hyperlink ref="A466" r:id="rId853" display="http://sc.hec.gov.pk/aphds/submit.asp?supid=2697"/>
    <hyperlink ref="G466" r:id="rId854" display="mailto:shahaminullah@yahoo.com;"/>
    <hyperlink ref="A467" r:id="rId855" display="http://sc.hec.gov.pk/aphds/submit.asp?supid=3145"/>
    <hyperlink ref="G467" r:id="rId856" display="mailto:muhammadanees@yahoo.com"/>
    <hyperlink ref="A468" r:id="rId857" display="http://sc.hec.gov.pk/aphds/submit.asp?supid=1138"/>
    <hyperlink ref="G468" r:id="rId858" display="mailto:ansar@qau.edu.pk"/>
    <hyperlink ref="A469" r:id="rId859" display="http://sc.hec.gov.pk/aphds/submit.asp?supid=4631"/>
    <hyperlink ref="G469" r:id="rId860" display="mailto:arifawan62@yahoo.com"/>
    <hyperlink ref="A470" r:id="rId861" display="http://sc.hec.gov.pk/aphds/submit.asp?supid=3265"/>
    <hyperlink ref="G470" r:id="rId862" display="mailto:arifbiochem@hotmail.com"/>
    <hyperlink ref="A471" r:id="rId863" display="http://sc.hec.gov.pk/aphds/submit.asp?supid=2711"/>
    <hyperlink ref="G471" r:id="rId864" display="mailto:marshad63@msn.com,"/>
    <hyperlink ref="A472" r:id="rId865" display="http://sc.hec.gov.pk/aphds/submit.asp?supid=545"/>
    <hyperlink ref="G472" r:id="rId866" display="mailto:arshad2uaar@yahoo.com"/>
    <hyperlink ref="A473" r:id="rId867" display="http://sc.hec.gov.pk/aphds/submit.asp?supid=4478"/>
    <hyperlink ref="G473" r:id="rId868" display="mailto:m.arshad@iiu.edu.pk"/>
    <hyperlink ref="A474" r:id="rId869" display="http://sc.hec.gov.pk/aphds/submit.asp?supid=4270"/>
    <hyperlink ref="G474" r:id="rId870" display="mailto:marshad@iese.nust.edu.pk"/>
    <hyperlink ref="A475" r:id="rId871" display="http://sc.hec.gov.pk/aphds/submit.asp?supid=5723"/>
    <hyperlink ref="G475" r:id="rId872" display="mailto:arshadchaudhry@hotmail.com;"/>
    <hyperlink ref="A476" r:id="rId873" display="http://sc.hec.gov.pk/aphds/submit.asp?supid=1385"/>
    <hyperlink ref="G476" r:id="rId874" display="mailto:arslan_m2000@yahoo.com"/>
    <hyperlink ref="A477" r:id="rId875" display="http://sc.hec.gov.pk/aphds/submit.asp?supid=4008"/>
    <hyperlink ref="G477" r:id="rId876" display="mailto:asad.ghufran@iiu.edu.pk;"/>
    <hyperlink ref="A478" r:id="rId877" display="http://sc.hec.gov.pk/aphds/submit.asp?supid=1355"/>
    <hyperlink ref="G478" r:id="rId878" display="mailto:mabajwapk@yahoo.com"/>
    <hyperlink ref="A479" r:id="rId879" display="http://sc.hec.gov.pk/aphds/submit.asp?supid=124"/>
    <hyperlink ref="G479" r:id="rId880" display="mailto:ashrafbot@yahoo.com"/>
    <hyperlink ref="A480" r:id="rId881" display="http://sc.hec.gov.pk/aphds/submit.asp?supid=125"/>
    <hyperlink ref="G480" r:id="rId882" display="mailto:ashrafjahanian@yahoo.com"/>
    <hyperlink ref="A481" r:id="rId883" display="http://sc.hec.gov.pk/aphds/submit.asp?supid=3376"/>
    <hyperlink ref="G481" r:id="rId884" display="mailto:muhammad.ashraf@uvas.edu.pk"/>
    <hyperlink ref="A482" r:id="rId885" display="http://sc.hec.gov.pk/aphds/submit.asp?supid=3507"/>
    <hyperlink ref="G482" r:id="rId886" display="mailto:mashrafmalik11@hotmail.com"/>
    <hyperlink ref="A483" r:id="rId887" display="http://sc.hec.gov.pk/aphds/submit.asp?supid=1468"/>
    <hyperlink ref="G483" r:id="rId888" display="mailto:masim.beg@aku.edu"/>
    <hyperlink ref="A484" r:id="rId889" display="http://sc.hec.gov.pk/aphds/submit.asp?supid=4928"/>
    <hyperlink ref="G484" r:id="rId890" display="mailto:asimbasra@gmail.com"/>
    <hyperlink ref="A485" r:id="rId891" display="http://sc.hec.gov.pk/aphds/submit.asp?supid=2920"/>
    <hyperlink ref="G485" r:id="rId892" display="mailto:dr_aslamkhan@mail.com"/>
    <hyperlink ref="A486" r:id="rId893" display="http://sc.hec.gov.pk/aphds/submit.asp?supid=6627"/>
    <hyperlink ref="G486" r:id="rId894" display="mailto:azeemsultan75@yahoo.com"/>
    <hyperlink ref="A487" r:id="rId895" display="http://sc.hec.gov.pk/aphds/submit.asp?supid=5558"/>
    <hyperlink ref="G487" r:id="rId896" display="mailto:muhammadbabarimran@yahoo.com"/>
    <hyperlink ref="A488" r:id="rId897" display="http://sc.hec.gov.pk/aphds/submit.asp?supid=3560"/>
    <hyperlink ref="G488" r:id="rId898" display="mailto:babar1100@yahoo.com"/>
    <hyperlink ref="A489" r:id="rId899" display="http://sc.hec.gov.pk/aphds/submit.asp?supid=3238"/>
    <hyperlink ref="G489" r:id="rId900" display="mailto:mkdaud@kust.edu.pk"/>
    <hyperlink ref="A490" r:id="rId901" display="http://sc.hec.gov.pk/aphds/submit.asp?supid=6482"/>
    <hyperlink ref="G490" r:id="rId902" display="mailto:ejazdar1@gmail.com"/>
    <hyperlink ref="A491" r:id="rId903" display="http://sc.hec.gov.pk/aphds/submit.asp?supid=3310"/>
    <hyperlink ref="G491" r:id="rId904" display="mailto:muhammad.faheem@uog.edu.pk"/>
    <hyperlink ref="A494" r:id="rId905" display="http://sc.hec.gov.pk/aphds/submit.asp?supid=5017"/>
    <hyperlink ref="G494" r:id="rId906" display="mailto:mfsiddiqui2011@yahoo.com"/>
    <hyperlink ref="A495" r:id="rId907" display="http://sc.hec.gov.pk/aphds/submit.asp?supid=6391"/>
    <hyperlink ref="G495" r:id="rId908" display="mailto:fahimish@gmail.com"/>
    <hyperlink ref="A496" r:id="rId909" display="http://sc.hec.gov.pk/aphds/submit.asp?supid=5758"/>
    <hyperlink ref="G496" r:id="rId910" display="mailto:mfaisal@qau.edu.pk;"/>
    <hyperlink ref="A497" r:id="rId911" display="http://sc.hec.gov.pk/aphds/submit.asp?supid=1986"/>
    <hyperlink ref="G497" r:id="rId912" display="mailto:mohdfaysal@yahoo.com"/>
    <hyperlink ref="A498" r:id="rId913" display="http://sc.hec.gov.pk/aphds/submit.asp?supid=4078"/>
    <hyperlink ref="G498" r:id="rId914" display="mailto:fraz_cemb@yahoo.com;"/>
    <hyperlink ref="A499" r:id="rId915" display="http://sc.hec.gov.pk/aphds/submit.asp?supid=4921"/>
    <hyperlink ref="G499" r:id="rId916" display="mailto:faraz_bhatti_pbg@hotmail.com"/>
    <hyperlink ref="A500" r:id="rId917" display="http://sc.hec.gov.pk/aphds/submit.asp?supid=4000"/>
    <hyperlink ref="G500" r:id="rId918" display="mailto:farooq_munis@yahoo.com"/>
    <hyperlink ref="A501" r:id="rId919" display="http://sc.hec.gov.pk/aphds/submit.asp?supid=3498"/>
    <hyperlink ref="G501" r:id="rId920" display="mailto:farooqsabar@yahoo.com"/>
    <hyperlink ref="A502" r:id="rId921" display="http://sc.hec.gov.pk/aphds/submit.asp?supid=7187"/>
    <hyperlink ref="G502" r:id="rId922" display="mailto:mfazalzeeshan@gmail.com"/>
    <hyperlink ref="A503" r:id="rId923" display="http://sc.hec.gov.pk/aphds/submit.asp?supid=4235"/>
    <hyperlink ref="G503" r:id="rId924" display="mailto:fiazqamar1@yahoo.com"/>
    <hyperlink ref="A504" r:id="rId925" display="http://sc.hec.gov.pk/aphds/submit.asp?supid=3636"/>
    <hyperlink ref="G504" r:id="rId926" display="mailto:hamayun@awkum.edu.pk;"/>
    <hyperlink ref="A505" r:id="rId927" display="http://sc.hec.gov.pk/aphds/submit.asp?supid=1192"/>
    <hyperlink ref="G505" r:id="rId928" display="mailto:hamidcomboh@gmail.com"/>
    <hyperlink ref="A506" r:id="rId929" display="http://sc.hec.gov.pk/aphds/submit.asp?supid=3169"/>
    <hyperlink ref="G506" r:id="rId930" display="mailto:dr.hassan@gcuf.edu.pk"/>
    <hyperlink ref="A507" r:id="rId931" display="http://sc.hec.gov.pk/aphds/submit.asp?supid=7371"/>
    <hyperlink ref="G507" r:id="rId932" display="mailto:mhs1049@yahoo.com"/>
    <hyperlink ref="A508" r:id="rId933" display="http://sc.hec.gov.pk/aphds/submit.asp?supid=6551"/>
    <hyperlink ref="G508" r:id="rId934" display="mailto:ibrahim@ciitsahiwal.edu.pk;"/>
    <hyperlink ref="A509" r:id="rId935" display="http://sc.hec.gov.pk/aphds/submit.asp?supid=1162"/>
    <hyperlink ref="G509" r:id="rId936" display="mailto:ibrarm2000@gmail.com"/>
    <hyperlink ref="A510" r:id="rId937" display="http://sc.hec.gov.pk/aphds/submit.asp?supid=2502"/>
    <hyperlink ref="G510" r:id="rId938" display="mailto:idreeskhan@cemb.edu.pk"/>
    <hyperlink ref="A511" r:id="rId939" display="http://sc.hec.gov.pk/aphds/submit.asp?supid=5175"/>
    <hyperlink ref="G511" r:id="rId940" display="mailto:m_imran766@hotmail.com/"/>
    <hyperlink ref="A512" r:id="rId941" display="http://sc.hec.gov.pk/aphds/submit.asp?supid=6102"/>
    <hyperlink ref="G512" r:id="rId942" display="mailto:drimranarshad@yahoo.com"/>
    <hyperlink ref="A513" r:id="rId943" display="http://sc.hec.gov.pk/aphds/submit.asp?supid=4461"/>
    <hyperlink ref="G513" r:id="rId944" display="mailto:imtiazshafiq@gmail.com"/>
    <hyperlink ref="A514" r:id="rId945" display="http://sc.hec.gov.pk/aphds/submit.asp?supid=2353"/>
    <hyperlink ref="G514" r:id="rId946" display="mailto:iqbalmd@brain.net.pk"/>
    <hyperlink ref="A515" r:id="rId947" display="http://sc.hec.gov.pk/aphds/submit.asp?supid=233"/>
    <hyperlink ref="G515" r:id="rId948" display="mailto:iqbal.choudhary@iccs.edu"/>
    <hyperlink ref="A516" r:id="rId949" display="http://sc.hec.gov.pk/aphds/submit.asp?supid=3167"/>
    <hyperlink ref="G516" r:id="rId950" display="mailto:m_irfan90@hotmail.com"/>
    <hyperlink ref="A517" r:id="rId951" display="http://sc.hec.gov.pk/aphds/submit.asp?supid=6735"/>
    <hyperlink ref="G517" r:id="rId952" display="mailto:irfan.ashraf@icloud.com;"/>
    <hyperlink ref="A518" r:id="rId953" display="http://sc.hec.gov.pk/aphds/submit.asp?supid=5793"/>
    <hyperlink ref="G518" r:id="rId954" display="mailto:ismailm2001@yahoo.com"/>
    <hyperlink ref="A519" r:id="rId955" display="http://sc.hec.gov.pk/aphds/submit.asp?supid=3501"/>
    <hyperlink ref="G519" r:id="rId956" display="mailto:m.ismail02@gmail.com"/>
    <hyperlink ref="A520" r:id="rId957" display="http://sc.hec.gov.pk/aphds/submit.asp?supid=3501"/>
    <hyperlink ref="G520" r:id="rId958" display="mailto:m.ismail02@gmail.com"/>
    <hyperlink ref="A521" r:id="rId959" display="http://sc.hec.gov.pk/aphds/submit.asp?supid=2535"/>
    <hyperlink ref="G521" r:id="rId960" display="mailto:jaffar148@yahoo.com"/>
    <hyperlink ref="A522" r:id="rId961" display="http://sc.hec.gov.pk/aphds/submit.asp?supid=2467"/>
    <hyperlink ref="G522" r:id="rId962" display="mailto:m.jamil@kust.edu.pk,"/>
    <hyperlink ref="A523" r:id="rId963" display="http://sc.hec.gov.pk/aphds/submit.asp?supid=2431"/>
    <hyperlink ref="G523" r:id="rId964" display="mailto:javaidasad@uaar.edu.pk"/>
    <hyperlink ref="A524" r:id="rId965" display="http://sc.hec.gov.pk/aphds/submit.asp?supid=960"/>
    <hyperlink ref="G524" r:id="rId966" display="mailto:javeddr1@hotmail.com"/>
    <hyperlink ref="A525" r:id="rId967" display="http://sc.hec.gov.pk/aphds/submit.asp?supid=783"/>
    <hyperlink ref="G525" r:id="rId968" display="mailto:zakijaved@yahoo.com"/>
    <hyperlink ref="A526" r:id="rId969" display="http://sc.hec.gov.pk/aphds/submit.asp?supid=3559"/>
    <hyperlink ref="G526" r:id="rId970" display="mailto:hassanraja12@hotmail.com"/>
    <hyperlink ref="A527" r:id="rId971" display="http://sc.hec.gov.pk/aphds/submit.asp?supid=1000"/>
    <hyperlink ref="G527" r:id="rId972" display="mailto:kamran.azim@iccs.edu"/>
    <hyperlink ref="A528" r:id="rId973" display="http://sc.hec.gov.pk/aphds/submit.asp?supid=4597"/>
    <hyperlink ref="G528" r:id="rId974" display="mailto:kashif_uaf@hotmail.com"/>
    <hyperlink ref="A529" r:id="rId975" display="http://sc.hec.gov.pk/aphds/submit.asp?supid=4541"/>
    <hyperlink ref="G529" r:id="rId976" display="mailto:mkmukhtar@gmail.com;"/>
    <hyperlink ref="A530" r:id="rId977" display="http://sc.hec.gov.pk/aphds/submit.asp?supid=5377"/>
    <hyperlink ref="G530" r:id="rId978" display="mailto:M_khisroon@upesh.edu.pk"/>
    <hyperlink ref="A531" r:id="rId979" display="http://sc.hec.gov.pk/aphds/submit.asp?supid=2719"/>
    <hyperlink ref="G531" r:id="rId980" display="mailto:drmmhassan@gmail.com"/>
    <hyperlink ref="A532" r:id="rId981" display="http://sc.hec.gov.pk/aphds/submit.asp?supid=3832"/>
    <hyperlink ref="G532" r:id="rId982" display="mailto:mmansha2005@yahoo.com"/>
    <hyperlink ref="A533" r:id="rId983" display="http://sc.hec.gov.pk/aphds/submit.asp?supid=2723"/>
    <hyperlink ref="G533" r:id="rId984" display="mailto:mmj_bot@yahoo.com"/>
    <hyperlink ref="A534" r:id="rId985" display="http://sc.hec.gov.pk/aphds/submit.asp?supid=2157"/>
    <hyperlink ref="G534" r:id="rId986" display="mailto:mmushtaq72@yahoo.com,"/>
    <hyperlink ref="A535" r:id="rId987" display="http://sc.hec.gov.pk/aphds/submit.asp?supid=3434"/>
    <hyperlink ref="G535" r:id="rId988" display="mailto:mushtaq210461@yahoo.com"/>
    <hyperlink ref="A536" r:id="rId989" display="http://sc.hec.gov.pk/aphds/submit.asp?supid=1135"/>
    <hyperlink ref="G536" r:id="rId990" display="mailto:drmushtaqulhassan@hotmail.com;"/>
    <hyperlink ref="A537" r:id="rId991" display="http://sc.hec.gov.pk/aphds/submit.asp?supid=3462"/>
    <hyperlink ref="G537" r:id="rId992" display="mailto:Dr_naeembzu@yahoo.com"/>
    <hyperlink ref="A538" r:id="rId993" display="http://sc.hec.gov.pk/aphds/submit.asp?supid=2327"/>
    <hyperlink ref="G538" r:id="rId994" display="mailto:mnaeemqau@gmail.com"/>
    <hyperlink ref="A539" r:id="rId995" display="http://sc.hec.gov.pk/aphds/submit.asp?supid=956"/>
    <hyperlink ref="G539" r:id="rId996" display="mailto:muhammadnaeem@yahoo.com"/>
    <hyperlink ref="A540" r:id="rId997" display="http://sc.hec.gov.pk/aphds/submit.asp?supid=4894"/>
    <hyperlink ref="G540" r:id="rId998" display="mailto:muhammad.naeem@buitms.edu.pk;"/>
    <hyperlink ref="A541" r:id="rId999" display="http://sc.hec.gov.pk/aphds/submit.asp?supid=4462"/>
    <hyperlink ref="G541" r:id="rId1000" display="mailto:nafees36@yahoo.com"/>
    <hyperlink ref="A542" r:id="rId1001" display="http://sc.hec.gov.pk/aphds/submit.asp?supid=3443"/>
    <hyperlink ref="G542" r:id="rId1002" display="mailto:nauman535@yahoo.com"/>
    <hyperlink ref="A543" r:id="rId1003" display="http://sc.hec.gov.pk/aphds/submit.asp?supid=4345"/>
    <hyperlink ref="G543" r:id="rId1004" display="mailto:profmnawaz@gmail.com"/>
    <hyperlink ref="A547" r:id="rId1005" display="http://sc.hec.gov.pk/aphds/submit.asp?supid=6170"/>
    <hyperlink ref="G547" r:id="rId1006" display="mailto:nawaz14101982@yahoo.com"/>
    <hyperlink ref="A548" r:id="rId1007" display="http://sc.hec.gov.pk/aphds/submit.asp?supid=3506"/>
    <hyperlink ref="G548" r:id="rId1008" display="mailto:drqasim@gmail.com"/>
    <hyperlink ref="A549" r:id="rId1009" display="http://sc.hec.gov.pk/aphds/submit.asp?supid=5679"/>
    <hyperlink ref="G549" r:id="rId1010" display="mailto:qasim89@gmail.com"/>
    <hyperlink ref="A550" r:id="rId1011" display="http://sc.hec.gov.pk/aphds/submit.asp?supid=4207"/>
    <hyperlink ref="G550" r:id="rId1012" display="mailto:mqasimhayat@hotmail.com"/>
    <hyperlink ref="A551" r:id="rId1013" display="http://sc.hec.gov.pk/aphds/submit.asp?supid=6404"/>
    <hyperlink ref="G551" r:id="rId1014" display="mailto:m.rafiq@usindh.edu.pk;"/>
    <hyperlink ref="A552" r:id="rId1015" display="http://sc.hec.gov.pk/aphds/submit.asp?supid=3839"/>
    <hyperlink ref="G552" r:id="rId1016" display="mailto:rafiqcitilab@hotmail.com;"/>
    <hyperlink ref="A553" r:id="rId1017" display="http://sc.hec.gov.pk/aphds/submit.asp?supid=6552"/>
    <hyperlink ref="G553" r:id="rId1018" display="mailto:sahil@uaar.edu.pk"/>
    <hyperlink ref="A554" r:id="rId1019" display="http://sc.hec.gov.pk/aphds/submit.asp?supid=3505"/>
    <hyperlink ref="G554" r:id="rId1020" display="mailto:rkhan_75@yahoo.com"/>
    <hyperlink ref="A555" r:id="rId1021" display="http://sc.hec.gov.pk/aphds/submit.asp?supid=6347"/>
    <hyperlink ref="G555" r:id="rId1022" display="mailto:drmrashidhust@gmail.com"/>
    <hyperlink ref="A556" r:id="rId1023" display="http://sc.hec.gov.pk/aphds/submit.asp?supid=2155"/>
    <hyperlink ref="G556" r:id="rId1024" display="mailto:mrkhanqau@yahoo.com"/>
    <hyperlink ref="A557" r:id="rId1025" display="http://sc.hec.gov.pk/aphds/submit.asp?supid=7379"/>
    <hyperlink ref="G557" r:id="rId1026" display="mailto:rizwan@gcuf.edu.pk;"/>
    <hyperlink ref="A558" r:id="rId1027" display="http://sc.hec.gov.pk/aphds/submit.asp?supid=4766"/>
    <hyperlink ref="G558" r:id="rId1028" display="mailto:muhammad.saeed@comsats.edu.pk"/>
    <hyperlink ref="A559" r:id="rId1029" display="http://sc.hec.gov.pk/aphds/submit.asp?supid=3998"/>
    <hyperlink ref="G559" r:id="rId1030" display="mailto:saeed242@hotmail.com;"/>
    <hyperlink ref="A560" r:id="rId1031" display="http://sc.hec.gov.pk/aphds/submit.asp?supid=3885"/>
    <hyperlink ref="G560" r:id="rId1032" display="mailto:mswagan@hotmail.com"/>
    <hyperlink ref="A561" r:id="rId1033" display="http://sc.hec.gov.pk/aphds/submit.asp?supid=5685"/>
    <hyperlink ref="G561" r:id="rId1034" display="mailto:sajid931@hotmail.com"/>
    <hyperlink ref="A562" r:id="rId1035" display="http://sc.hec.gov.pk/aphds/submit.asp?supid=4278"/>
    <hyperlink ref="G562" r:id="rId1036" display="mailto:sajidakeel@yahoo.com"/>
    <hyperlink ref="A563" r:id="rId1037" display="http://sc.hec.gov.pk/aphds/submit.asp?supid=2685"/>
    <hyperlink ref="G563" r:id="rId1038" display="mailto:sajidnm@hotmail.com"/>
    <hyperlink ref="A564" r:id="rId1039" display="http://sc.hec.gov.pk/aphds/submit.asp?supid=5686"/>
    <hyperlink ref="G564" r:id="rId1040" display="mailto:m.sajjad.ansari@gmail.com"/>
    <hyperlink ref="A565" r:id="rId1041" display="http://sc.hec.gov.pk/aphds/submit.asp?supid=6531"/>
    <hyperlink ref="G565" r:id="rId1042" display="mailto:shnaqvi@uok.edu.pk,"/>
    <hyperlink ref="A566" r:id="rId1043" display="http://sc.hec.gov.pk/aphds/submit.asp?supid=3935"/>
    <hyperlink ref="G566" r:id="rId1044" display="mailto:sajjadgenomist@yahoo.com"/>
    <hyperlink ref="A567" r:id="rId1045" display="http://sc.hec.gov.pk/aphds/submit.asp?supid=1229"/>
    <hyperlink ref="G567" r:id="rId1046" display="mailto:saleem@botany.pu.edu.pk"/>
    <hyperlink ref="A568" r:id="rId1047" display="http://sc.hec.gov.pk/aphds/submit.asp?supid=1136"/>
    <hyperlink ref="G568" r:id="rId1048" display="mailto:haider65us@yahoo.com"/>
    <hyperlink ref="A569" r:id="rId1049" display="http://sc.hec.gov.pk/aphds/submit.asp?supid=4473"/>
    <hyperlink ref="G569" r:id="rId1050" display="mailto:smrmep@gmail.com"/>
    <hyperlink ref="A570" r:id="rId1051" display="http://sc.hec.gov.pk/aphds/submit.asp?supid=4401"/>
    <hyperlink ref="G570" r:id="rId1052" display="mailto:salmanchishtipk@yahoo.com,"/>
    <hyperlink ref="A571" r:id="rId1053" display="http://sc.hec.gov.pk/aphds/submit.asp?supid=3590"/>
    <hyperlink ref="G571" r:id="rId1054" display="mailto:muhammad.shahzad@imbb.uol.edu.pk"/>
    <hyperlink ref="A572" r:id="rId1055" display="http://sc.hec.gov.pk/aphds/submit.asp?supid=6472"/>
    <hyperlink ref="G572" r:id="rId1056" display="mailto:shafiqinayat@gmail.com;"/>
    <hyperlink ref="A573" r:id="rId1057" display="http://sc.hec.gov.pk/aphds/submit.asp?supid=1608"/>
    <hyperlink ref="G573" r:id="rId1058" display="mailto:shahab@qau.edu.pk"/>
    <hyperlink ref="A574" r:id="rId1059" display="http://sc.hec.gov.pk/aphds/submit.asp?supid=2326"/>
    <hyperlink ref="G574" r:id="rId1060" display="mailto:shahbazmuaf@yahoo.com;"/>
    <hyperlink ref="A575" r:id="rId1061" display="http://sc.hec.gov.pk/aphds/submit.asp?supid=2436"/>
    <hyperlink ref="G575" r:id="rId1062" display="mailto:mshahiduaf@yahoo.com"/>
    <hyperlink ref="A576" r:id="rId1063" display="http://sc.hec.gov.pk/aphds/submit.asp?supid=3268"/>
    <hyperlink ref="G576" r:id="rId1064" display="mailto:shahzad912@hotmail.com"/>
    <hyperlink ref="A577" r:id="rId1065" display="http://sc.hec.gov.pk/aphds/submit.asp?supid=166"/>
    <hyperlink ref="G577" r:id="rId1066" display="mailto:shakeelkhan@uok.edu.pk"/>
    <hyperlink ref="A578" r:id="rId1067" display="http://sc.hec.gov.pk/aphds/submit.asp?supid=4778"/>
    <hyperlink ref="G578" r:id="rId1068" display="mailto:masoudshareef@hotmail.com"/>
    <hyperlink ref="A579" r:id="rId1069" display="http://sc.hec.gov.pk/aphds/submit.asp?supid=780"/>
    <hyperlink ref="G579" r:id="rId1070" display="mailto:sharifmughal@hotmail.com"/>
    <hyperlink ref="A580" r:id="rId1071" display="http://sc.hec.gov.pk/aphds/submit.asp?supid=2960"/>
    <hyperlink ref="G580" r:id="rId1072" display="mailto:dr.sheeraz@uaar.edu.pk"/>
    <hyperlink ref="A581" r:id="rId1073" display="http://sc.hec.gov.pk/aphds/submit.asp?supid=5021"/>
    <hyperlink ref="G581" r:id="rId1074" display="mailto:msohail@uok.edu.pk;"/>
    <hyperlink ref="A582" r:id="rId1075" display="http://sc.hec.gov.pk/aphds/submit.asp?supid=2536"/>
    <hyperlink ref="G582" r:id="rId1076" display="mailto:drsohailuaf@hotmail.com;"/>
    <hyperlink ref="A583" r:id="rId1077" display="http://sc.hec.gov.pk/aphds/submit.asp?supid=2323"/>
    <hyperlink ref="G583" r:id="rId1078" display="mailto:drmsqureshi@aup.edu.pk"/>
    <hyperlink ref="A584" r:id="rId1079" display="http://sc.hec.gov.pk/aphds/submit.asp?supid=4405"/>
    <hyperlink ref="G584" r:id="rId1080" display="mailto:dean@science,usindh.edu.pk"/>
    <hyperlink ref="A585" r:id="rId1081" display="http://sc.hec.gov.pk/aphds/submit.asp?supid=3175"/>
    <hyperlink ref="G585" r:id="rId1082" display="mailto:m.tariq@lums.edu.pk"/>
    <hyperlink ref="A586" r:id="rId1083" display="http://sc.hec.gov.pk/aphds/submit.asp?supid=765"/>
    <hyperlink ref="G586" r:id="rId1084" display="mailto:javedmt@hotmail.com;"/>
    <hyperlink ref="A587" r:id="rId1085" display="http://sc.hec.gov.pk/aphds/submit.asp?supid=5006"/>
    <hyperlink ref="G587" r:id="rId1086" display="mailto:tariq_agri@yahoo.com,"/>
    <hyperlink ref="A588" r:id="rId1087" display="http://sc.hec.gov.pk/aphds/submit.asp?supid=2311"/>
    <hyperlink ref="G588" r:id="rId1088" display="mailto:usmanr@skm.org.pk"/>
    <hyperlink ref="A589" r:id="rId1089" display="http://sc.hec.gov.pk/aphds/submit.asp?supid=5674"/>
    <hyperlink ref="G589" r:id="rId1090" display="mailto:m_wahabdir@yahoo.com,"/>
    <hyperlink ref="A590" r:id="rId1091" display="http://sc.hec.gov.pk/aphds/submit.asp?supid=108"/>
    <hyperlink ref="G590" r:id="rId1092" display="mailto:mwapu@brain.net.pk"/>
    <hyperlink ref="A591" r:id="rId1093" display="http://sc.hec.gov.pk/aphds/submit.asp?supid=2354"/>
    <hyperlink ref="G591" r:id="rId1094" display="mailto:drwajid68@yahoo.com"/>
    <hyperlink ref="A592" r:id="rId1095" display="http://sc.hec.gov.pk/aphds/submit.asp?supid=3384"/>
    <hyperlink ref="G592" r:id="rId1096" display="mailto:muhammad.wasim@uvas.edu.pk"/>
    <hyperlink ref="A593" r:id="rId1097" display="http://sc.hec.gov.pk/aphds/submit.asp?supid=6828"/>
    <hyperlink ref="G593" r:id="rId1098" display="mailto:y.noori@duhs.edu.pk"/>
    <hyperlink ref="A594" r:id="rId1099" display="http://sc.hec.gov.pk/aphds/submit.asp?supid=4081"/>
    <hyperlink ref="G594" r:id="rId1100" display="mailto:yaminsynergic@gmail.com"/>
    <hyperlink ref="A595" r:id="rId1101" display="http://sc.hec.gov.pk/aphds/submit.asp?supid=1518"/>
    <hyperlink ref="G595" r:id="rId1102" display="mailto:myashrafsp@yahoo.com"/>
    <hyperlink ref="A596" r:id="rId1103" display="http://sc.hec.gov.pk/aphds/submit.asp?supid=6487"/>
    <hyperlink ref="G596" r:id="rId1104" display="mailto:yasirzag@hotmail.com"/>
    <hyperlink ref="A610" r:id="rId1105" display="http://sc.hec.gov.pk/aphds/submit.asp?supid=4760"/>
    <hyperlink ref="G610" r:id="rId1106" display="mailto:yasserbutt1@yahoo.com;"/>
    <hyperlink ref="A611" r:id="rId1107" display="http://sc.hec.gov.pk/aphds/submit.asp?supid=3266"/>
    <hyperlink ref="G611" r:id="rId1108" display="mailto:barozaikhan@gmail.com"/>
    <hyperlink ref="A612" r:id="rId1109" display="http://sc.hec.gov.pk/aphds/submit.asp?supid=3222"/>
    <hyperlink ref="G612" r:id="rId1110" display="mailto:muhammad.yousaff@yahoo.com"/>
    <hyperlink ref="A613" r:id="rId1111" display="http://sc.hec.gov.pk/aphds/submit.asp?supid=3884"/>
    <hyperlink ref="G613" r:id="rId1112" display="mailto:zafar@qau.edu.pk"/>
    <hyperlink ref="A614" r:id="rId1113" display="http://sc.hec.gov.pk/aphds/submit.asp?supid=2691"/>
    <hyperlink ref="G614" r:id="rId1114" display="mailto:qureshienv@yahoo.com"/>
    <hyperlink ref="A615" r:id="rId1115" display="http://sc.hec.gov.pk/aphds/submit.asp?supid=3264"/>
    <hyperlink ref="G615" r:id="rId1116" display="mailto:mzeeshanhyder@gmail.com"/>
    <hyperlink ref="A616" r:id="rId1117" display="http://sc.hec.gov.pk/aphds/submit.asp?supid=3710"/>
    <hyperlink ref="G616" r:id="rId1118" display="mailto:ziachaudhary@gmail.com"/>
    <hyperlink ref="A617" r:id="rId1119" display="http://sc.hec.gov.pk/aphds/submit.asp?supid=4074"/>
    <hyperlink ref="G617" r:id="rId1120" display="mailto:zubairzz555@yahoo.com;"/>
    <hyperlink ref="A618" r:id="rId1121" display="http://sc.hec.gov.pk/aphds/submit.asp?supid=5178"/>
    <hyperlink ref="G618" r:id="rId1122" display="mailto:dr_mzhaider@yahoo.com"/>
    <hyperlink ref="A619" r:id="rId1123" display="http://sc.hec.gov.pk/aphds/submit.asp?supid=2865"/>
    <hyperlink ref="G619" r:id="rId1124" display="mailto:muhammadi12@yahoo.com"/>
    <hyperlink ref="A620" r:id="rId1125" display="http://sc.hec.gov.pk/aphds/submit.asp?supid=2185"/>
    <hyperlink ref="G620" r:id="rId1126" display="mailto:mukhtar.muhammad@gmail.com"/>
    <hyperlink ref="A621" r:id="rId1127" display="http://sc.hec.gov.pk/aphds/submit.asp?supid=2706"/>
    <hyperlink ref="G621" r:id="rId1128" display="mailto:sardarnasimkhan@yahoo.com"/>
    <hyperlink ref="A622" r:id="rId1129" display="http://sc.hec.gov.pk/aphds/submit.asp?supid=2508"/>
    <hyperlink ref="G622" r:id="rId1130" display="mailto:tariqbrc@yahoo.com"/>
    <hyperlink ref="A623" r:id="rId1131" display="http://sc.hec.gov.pk/aphds/submit.asp?supid=2721"/>
    <hyperlink ref="G623" r:id="rId1132" display="mailto:zubairmkn@yahoo.com"/>
    <hyperlink ref="A624" r:id="rId1133" display="http://sc.hec.gov.pk/aphds/submit.asp?supid=2294"/>
    <hyperlink ref="G624" r:id="rId1134" display="mailto:mukhtiarh@gmail.com"/>
    <hyperlink ref="A625" r:id="rId1135" display="http://sc.hec.gov.pk/aphds/submit.asp?supid=2117"/>
    <hyperlink ref="G625" r:id="rId1136" display="mailto:mhsial@yahoo.com"/>
    <hyperlink ref="A626" r:id="rId1137" display="http://sc.hec.gov.pk/aphds/submit.asp?supid=6634"/>
    <hyperlink ref="G626" r:id="rId1138" display="mailto:saleemsbs@gmail.com"/>
    <hyperlink ref="A627" r:id="rId1139" display="http://sc.hec.gov.pk/aphds/submit.asp?supid=5164"/>
    <hyperlink ref="G627" r:id="rId1140" display="mailto:munirbhinder@yahoo.com"/>
    <hyperlink ref="A628" r:id="rId1141" display="http://sc.hec.gov.pk/aphds/submit.asp?supid=4075"/>
    <hyperlink ref="G628" r:id="rId1142" display="mailto:munir_bioprocess@yahoo.com"/>
    <hyperlink ref="A629" r:id="rId1143" display="http://sc.hec.gov.pk/aphds/submit.asp?supid=1990"/>
    <hyperlink ref="G629" r:id="rId1144" display="mailto:munirasheikh@yahoo.com"/>
    <hyperlink ref="A630" r:id="rId1145" display="http://sc.hec.gov.pk/aphds/submit.asp?supid=1710"/>
    <hyperlink ref="G630" r:id="rId1146" display="mailto:dr_muqarrab@yaoo.com"/>
    <hyperlink ref="A631" r:id="rId1147" display="http://sc.hec.gov.pk/aphds/submit.asp?supid=4206"/>
    <hyperlink ref="G631" r:id="rId1148" display="mailto:mjelani.ibms@kmu.edu.pk"/>
    <hyperlink ref="A632" r:id="rId1149" display="http://sc.hec.gov.pk/aphds/submit.asp?supid=2705"/>
    <hyperlink ref="G632" r:id="rId1150" display="mailto:mushtaq@qau.edu.pk"/>
    <hyperlink ref="A633" r:id="rId1151" display="http://sc.hec.gov.pk/aphds/submit.asp?supid=2717"/>
    <hyperlink ref="G633" r:id="rId1152" display="mailto:mushtaq213@yahoo.com"/>
    <hyperlink ref="A634" r:id="rId1153" display="http://sc.hec.gov.pk/aphds/submit.asp?supid=4653"/>
    <hyperlink ref="G634" r:id="rId1154" display="mailto:m.ahmad@gu.edu.pk;"/>
    <hyperlink ref="A635" r:id="rId1155" display="http://sc.hec.gov.pk/aphds/submit.asp?supid=4174"/>
    <hyperlink ref="G635" r:id="rId1156" display="mailto:mzahur@yahoomail.com"/>
    <hyperlink ref="A636" r:id="rId1157" display="http://sc.hec.gov.pk/aphds/submit.asp?supid=3026"/>
    <hyperlink ref="G636" r:id="rId1158" display="mailto:drnaazabbas@yahoo.com"/>
    <hyperlink ref="A637" r:id="rId1159" display="http://sc.hec.gov.pk/aphds/submit.asp?supid=3708"/>
    <hyperlink ref="G637" r:id="rId1160" display="mailto:nabilaruhi@gmail.com"/>
    <hyperlink ref="A638" r:id="rId1161" display="http://sc.hec.gov.pk/aphds/submit.asp?supid=4346"/>
    <hyperlink ref="G638" r:id="rId1162" display="mailto:termizi_04@hotmail.com"/>
    <hyperlink ref="A639" r:id="rId1163" display="http://sc.hec.gov.pk/aphds/submit.asp?supid=2293"/>
    <hyperlink ref="G639" r:id="rId1164" display="mailto:s_nadeem77@yahoo.com"/>
    <hyperlink ref="A640" r:id="rId1165" display="http://sc.hec.gov.pk/aphds/submit.asp?supid=6251"/>
    <hyperlink ref="G640" r:id="rId1166" display="mailto:nadeemyaqoob2003@yahoo.com"/>
    <hyperlink ref="A641" r:id="rId1167" display="http://sc.hec.gov.pk/aphds/submit.asp?supid=4333"/>
    <hyperlink ref="G641" r:id="rId1168" display="mailto:nadia.zeeshan@uog.edu.pk"/>
    <hyperlink ref="A642" r:id="rId1169" display="http://sc.hec.gov.pk/aphds/submit.asp?supid=7031"/>
    <hyperlink ref="G642" r:id="rId1170" display="mailto:azibali230@hotmail.com,"/>
    <hyperlink ref="A643" r:id="rId1171" display="http://sc.hec.gov.pk/aphds/submit.asp?supid=6539"/>
    <hyperlink ref="G643" r:id="rId1172" display="mailto:nadir.zaman@uom.edu.pk"/>
    <hyperlink ref="A644" r:id="rId1173" display="http://sc.hec.gov.pk/aphds/submit.asp?supid=3101"/>
    <hyperlink ref="G644" r:id="rId1174" display="mailto:naeemali95gmail.com"/>
    <hyperlink ref="A645" r:id="rId1175" display="http://sc.hec.gov.pk/aphds/submit.asp?supid=2093"/>
    <hyperlink ref="G645" r:id="rId1176" display="mailto:naeemiqbaluaf@yahoo.com"/>
    <hyperlink ref="A646" r:id="rId1177" display="http://sc.hec.gov.pk/aphds/submit.asp?supid=3714"/>
    <hyperlink ref="G646" r:id="rId1178" display="mailto:naeemrashid37@hotmail.com;"/>
    <hyperlink ref="A647" r:id="rId1179" display="http://sc.hec.gov.pk/aphds/submit.asp?supid=2932"/>
    <hyperlink ref="G647" r:id="rId1180" display="mailto:dr_ntnarejo@yahoo.com"/>
    <hyperlink ref="A648" r:id="rId1181" display="http://sc.hec.gov.pk/aphds/submit.asp?supid=4175"/>
    <hyperlink ref="G648" r:id="rId1182" display="mailto:naeemsci@yahoo.com;"/>
    <hyperlink ref="A649" r:id="rId1183" display="http://sc.hec.gov.pk/aphds/submit.asp?supid=5181"/>
    <hyperlink ref="G649" r:id="rId1184" display="mailto:nafees.ahmad@alumni.tum.de"/>
    <hyperlink ref="A650" r:id="rId1185" display="http://sc.hec.gov.pk/aphds/submit.asp?supid=5181"/>
    <hyperlink ref="G650" r:id="rId1186" display="mailto:nafees.ahmad@alumni.tum.de"/>
    <hyperlink ref="A651" r:id="rId1187" display="http://sc.hec.gov.pk/aphds/submit.asp?supid=5374"/>
    <hyperlink ref="G651" r:id="rId1188" display="mailto:nafisahassanali@gmail.com"/>
    <hyperlink ref="A652" r:id="rId1189" display="http://sc.hec.gov.pk/aphds/submit.asp?supid=5673"/>
    <hyperlink ref="G652" r:id="rId1190" display="mailto:naghmanaz@yahoo.com"/>
    <hyperlink ref="A653" r:id="rId1191" display="http://sc.hec.gov.pk/aphds/submit.asp?supid=3027"/>
    <hyperlink ref="G653" r:id="rId1192" display="mailto:naheedsherpao@yahoo.com"/>
    <hyperlink ref="A654" r:id="rId1193" display="http://sc.hec.gov.pk/aphds/submit.asp?supid=4635"/>
    <hyperlink ref="G654" r:id="rId1194" display="mailto:pakrust@gmail.com"/>
    <hyperlink ref="A655" r:id="rId1195" display="http://sc.hec.gov.pk/aphds/submit.asp?supid=3895"/>
    <hyperlink ref="G655" r:id="rId1196" display="mailto:zaidi.sahar@gmail.com"/>
    <hyperlink ref="A656" r:id="rId1197" display="http://sc.hec.gov.pk/aphds/submit.asp?supid=127"/>
    <hyperlink ref="G656" r:id="rId1198" display="mailto:najma_ayub@yahoo.com"/>
    <hyperlink ref="A657" r:id="rId1199" display="http://sc.hec.gov.pk/aphds/submit.asp?supid=3389"/>
    <hyperlink ref="G657" r:id="rId1200" display="mailto:najmaarshad@yahoo.com"/>
    <hyperlink ref="A658" r:id="rId1201" display="http://sc.hec.gov.pk/aphds/submit.asp?supid=6481"/>
    <hyperlink ref="G658" r:id="rId1202" display="mailto:drnbchoudhry@gmail.com"/>
    <hyperlink ref="A659" r:id="rId1203" display="http://sc.hec.gov.pk/aphds/submit.asp?supid=4550"/>
    <hyperlink ref="G659" r:id="rId1204" display="mailto:nasarvirk@gmail.com"/>
    <hyperlink ref="A662" r:id="rId1205" display="http://sc.hec.gov.pk/aphds/submit.asp?supid=5866"/>
    <hyperlink ref="G662" r:id="rId1206" display="mailto:saudnaseem@yahoo.com;"/>
    <hyperlink ref="A663" r:id="rId1207" display="http://sc.hec.gov.pk/aphds/submit.asp?supid=2858"/>
    <hyperlink ref="G663" r:id="rId1208" display="mailto:nasirahmad42@yahoo.co.uk"/>
    <hyperlink ref="A664" r:id="rId1209" display="http://sc.hec.gov.pk/aphds/submit.asp?supid=1914"/>
    <hyperlink ref="G664" r:id="rId1210" display="mailto:nasaeedpk@yahoo.com"/>
    <hyperlink ref="A665" r:id="rId1211" display="http://sc.hec.gov.pk/aphds/submit.asp?supid=2712"/>
    <hyperlink ref="G665" r:id="rId1212" display="mailto:nasreen_kousarbks@hotmail.com"/>
    <hyperlink ref="A666" r:id="rId1213" display="http://sc.hec.gov.pk/aphds/submit.asp?supid=3639"/>
    <hyperlink ref="G666" r:id="rId1214" display="mailto:asian_stone@hotmail.com"/>
    <hyperlink ref="A667" r:id="rId1215" display="http://sc.hec.gov.pk/aphds/submit.asp?supid=3835"/>
    <hyperlink ref="G667" r:id="rId1216" display="mailto:drnaveedraja@gmail.com"/>
    <hyperlink ref="A668" r:id="rId1217" display="http://sc.hec.gov.pk/aphds/submit.asp?supid=5682"/>
    <hyperlink ref="G668" r:id="rId1218" display="mailto:naveed.wasif@imbb.uol.edu.pk"/>
    <hyperlink ref="A669" r:id="rId1219" display="http://sc.hec.gov.pk/aphds/submit.asp?supid=2714"/>
    <hyperlink ref="G669" r:id="rId1220" display="mailto:naveeda.riaz@iiu.edu.pk"/>
    <hyperlink ref="A670" r:id="rId1221" display="http://sc.hec.gov.pk/aphds/submit.asp?supid=5024"/>
    <hyperlink ref="G670" r:id="rId1222" display="mailto:nazeer.ahmed@buitms.edu.pk;"/>
    <hyperlink ref="A671" r:id="rId1223" display="http://sc.hec.gov.pk/aphds/submit.asp?supid=2499"/>
    <hyperlink ref="G671" r:id="rId1224" display="mailto:jamil_nazi@yahoo.com,"/>
    <hyperlink ref="A672" r:id="rId1225" display="http://sc.hec.gov.pk/aphds/submit.asp?supid=3307"/>
    <hyperlink ref="G672" r:id="rId1226" display="mailto:Nazilabot@yahoo.com"/>
    <hyperlink ref="A673" r:id="rId1227" display="http://sc.hec.gov.pk/aphds/submit.asp?supid=5141"/>
    <hyperlink ref="G673" r:id="rId1228" display="mailto:drlonenazir@gmail.com;"/>
    <hyperlink ref="A674" r:id="rId1229" display="http://sc.hec.gov.pk/aphds/submit.asp?supid=3934"/>
    <hyperlink ref="G674" r:id="rId1230" display="mailto:nazish_bostan89@yahoo.com,"/>
    <hyperlink ref="A675" r:id="rId1231" display="http://sc.hec.gov.pk/aphds/submit.asp?supid=4598"/>
    <hyperlink ref="G675" r:id="rId1232" display="mailto:nazipak@hotmail.com"/>
    <hyperlink ref="A676" r:id="rId1233" display="http://sc.hec.gov.pk/aphds/submit.asp?supid=4549"/>
    <hyperlink ref="G676" r:id="rId1234" display="mailto:neelma.munir@yahoo.com"/>
    <hyperlink ref="A677" r:id="rId1235" display="http://sc.hec.gov.pk/aphds/submit.asp?supid=6238"/>
    <hyperlink ref="G677" r:id="rId1236" display="mailto:niazalitk@yahoo.com"/>
    <hyperlink ref="A678" r:id="rId1237" display="http://sc.hec.gov.pk/aphds/submit.asp?supid=4570"/>
    <hyperlink ref="G678" r:id="rId1238" display="mailto:n_a_kanhar@yahoo.com"/>
    <hyperlink ref="A679" r:id="rId1239" display="http://sc.hec.gov.pk/aphds/submit.asp?supid=5025"/>
    <hyperlink ref="G679" r:id="rId1240" display="mailto:noor.jahan@duhs.edu.pk;"/>
    <hyperlink ref="A680" r:id="rId1241" display="http://sc.hec.gov.pk/aphds/submit.asp?supid=4407"/>
    <hyperlink ref="G680" r:id="rId1242" display="mailto:noormwazir@yahoo.com"/>
    <hyperlink ref="A681" r:id="rId1243" display="http://sc.hec.gov.pk/aphds/submit.asp?supid=6832"/>
    <hyperlink ref="G681" r:id="rId1244" display="mailto:nosheen.fatima@gmail.com"/>
    <hyperlink ref="A682" r:id="rId1245" display="http://sc.hec.gov.pk/aphds/submit.asp?supid=6237"/>
    <hyperlink ref="G682" r:id="rId1246" display="mailto:nosheenmasood@hotmail.com;"/>
    <hyperlink ref="A683" r:id="rId1247" display="http://sc.hec.gov.pk/aphds/submit.asp?supid=3836"/>
    <hyperlink ref="G683" r:id="rId1248" display="mailto:noshinilyas@yahoo.com"/>
    <hyperlink ref="A684" r:id="rId1249" display="http://sc.hec.gov.pk/aphds/submit.asp?supid=6240"/>
    <hyperlink ref="G684" r:id="rId1250" display="mailto:nzzaidi@yahoo.com"/>
    <hyperlink ref="A685" r:id="rId1251" display="http://sc.hec.gov.pk/aphds/submit.asp?supid=4399"/>
    <hyperlink ref="G685" r:id="rId1252" display="mailto:nudrataauaf@yahoo.com"/>
    <hyperlink ref="A686" r:id="rId1253" display="http://sc.hec.gov.pk/aphds/submit.asp?supid=6633"/>
    <hyperlink ref="G686" r:id="rId1254" display="mailto:numrah_nisar@hotmail.com"/>
    <hyperlink ref="A687" r:id="rId1255" display="http://sc.hec.gov.pk/aphds/submit.asp?supid=5797"/>
    <hyperlink ref="G687" r:id="rId1256" display="mailto:nusrat13j@gmail.com"/>
    <hyperlink ref="A688" r:id="rId1257" display="http://sc.hec.gov.pk/aphds/submit.asp?supid=1134"/>
    <hyperlink ref="G688" r:id="rId1258" display="mailto:Jehan_n@hotmail.com"/>
    <hyperlink ref="A689" r:id="rId1259" display="http://sc.hec.gov.pk/aphds/submit.asp?supid=2328"/>
    <hyperlink ref="G689" r:id="rId1260" display="mailto:nusrat_91@yahoo.com"/>
    <hyperlink ref="A690" r:id="rId1261" display="http://sc.hec.gov.pk/aphds/submit.asp?supid=141"/>
    <hyperlink ref="G690" r:id="rId1262" display="mailto:a_nuzhat@yahoo.com"/>
    <hyperlink ref="A691" r:id="rId1263" display="http://sc.hec.gov.pk/aphds/submit.asp?supid=3380"/>
    <hyperlink ref="G691" r:id="rId1264" display="mailto:nylajabeensatti@yahoo.co.in;"/>
    <hyperlink ref="A692" r:id="rId1265" display="http://sc.hec.gov.pk/aphds/submit.asp?supid=2121"/>
    <hyperlink ref="G692" r:id="rId1266" display="mailto:oykhan@uok.edu.pk"/>
    <hyperlink ref="A693" r:id="rId1267" display="http://sc.hec.gov.pk/aphds/submit.asp?supid=4780"/>
    <hyperlink ref="G693" r:id="rId1268" display="mailto:parvez.paracha@gmail.com"/>
    <hyperlink ref="A694" r:id="rId1269" display="http://sc.hec.gov.pk/aphds/submit.asp?supid=2692"/>
    <hyperlink ref="G694" r:id="rId1270" display="mailto:peter-ncvi@nust.edu.pk"/>
    <hyperlink ref="A695" r:id="rId1271" display="http://sc.hec.gov.pk/aphds/submit.asp?supid=3179"/>
    <hyperlink ref="G695" r:id="rId1272" display="mailto:aadasti@gmail.com"/>
    <hyperlink ref="A696" r:id="rId1273" display="http://sc.hec.gov.pk/aphds/submit.asp?supid=2287"/>
    <hyperlink ref="G696" r:id="rId1274" display="mailto:naureenaziz.qureshi@gmail.com,"/>
    <hyperlink ref="A697" r:id="rId1275" display="http://sc.hec.gov.pk/aphds/submit.asp?supid=2815"/>
    <hyperlink ref="G697" r:id="rId1276" display="mailto:mahmoodzju@gmail.com"/>
    <hyperlink ref="A698" r:id="rId1277" display="http://sc.hec.gov.pk/aphds/submit.asp?supid=1214"/>
    <hyperlink ref="G698" r:id="rId1278" display="mailto:qk_5@yahoo.com"/>
    <hyperlink ref="A699" r:id="rId1279" display="http://sc.hec.gov.pk/aphds/submit.asp?supid=4638"/>
    <hyperlink ref="G699" r:id="rId1280" display="mailto:qbashir@gmail.com"/>
    <hyperlink ref="A700" r:id="rId1281" display="http://sc.hec.gov.pk/aphds/submit.asp?supid=2818"/>
    <hyperlink ref="G700" r:id="rId1282" display="mailto:drqamarjamal2005@yahoo.com"/>
    <hyperlink ref="A701" r:id="rId1283" display="http://sc.hec.gov.pk/aphds/submit.asp?supid=594"/>
    <hyperlink ref="G701" r:id="rId1284" display="mailto:qamarjaved22@yahoo.com"/>
    <hyperlink ref="A702" r:id="rId1285" display="http://sc.hec.gov.pk/aphds/submit.asp?supid=155"/>
    <hyperlink ref="G702" r:id="rId1286" display="mailto:qbkazmi@yahoo.com"/>
    <hyperlink ref="A703" r:id="rId1287" display="http://sc.hec.gov.pk/aphds/submit.asp?supid=4659"/>
    <hyperlink ref="G703" r:id="rId1288" display="mailto:annegardner80@yahoo.co.uk"/>
    <hyperlink ref="A704" r:id="rId1289" display="http://sc.hec.gov.pk/aphds/submit.asp?supid=3936"/>
    <hyperlink ref="G704" r:id="rId1290" display="mailto:rzahra@qau.edu.pk"/>
    <hyperlink ref="A705" r:id="rId1291" display="http://sc.hec.gov.pk/aphds/submit.asp?supid=140"/>
    <hyperlink ref="G705" r:id="rId1292" display="mailto:rabia.hussain@aku.edu"/>
    <hyperlink ref="A706" r:id="rId1293" display="http://sc.hec.gov.pk/aphds/submit.asp?supid=2504"/>
    <hyperlink ref="G706" r:id="rId1294" display="mailto:biosalinepk@yahoo.com"/>
    <hyperlink ref="A707" r:id="rId1295" display="http://sc.hec.gov.pk/aphds/submit.asp?supid=1233"/>
    <hyperlink ref="G707" r:id="rId1296" display="mailto:drraheel@gmail.com"/>
    <hyperlink ref="A708" r:id="rId1297" display="http://sc.hec.gov.pk/aphds/submit.asp?supid=2727"/>
    <hyperlink ref="G708" r:id="rId1298" display="mailto:rahmatullahq@yahoo.com,"/>
    <hyperlink ref="A709" r:id="rId1299" display="http://sc.hec.gov.pk/aphds/submit.asp?supid=1942"/>
    <hyperlink ref="G709" r:id="rId1300" display="mailto:r_baqai@yahoo.com"/>
    <hyperlink ref="A710" r:id="rId1301" display="http://sc.hec.gov.pk/aphds/submit.asp?supid=910"/>
    <hyperlink ref="G710" r:id="rId1302" display="mailto:rakhshanda.bilal@gmail.com"/>
    <hyperlink ref="A711" r:id="rId1303" display="http://sc.hec.gov.pk/aphds/submit.asp?supid=2116"/>
    <hyperlink ref="G711" r:id="rId1304" display="mailto:ranifaryal@comsats.edu.pk"/>
    <hyperlink ref="A714" r:id="rId1305" display="http://sc.hec.gov.pk/aphds/submit.asp?supid=5019"/>
    <hyperlink ref="G714" r:id="rId1306" display="mailto:hussainrashad99@yahoo.com;"/>
    <hyperlink ref="A715" r:id="rId1307" display="http://sc.hec.gov.pk/aphds/submit.asp?supid=5183"/>
    <hyperlink ref="G715" r:id="rId1308" display="mailto:r.abbasi@daad-alumni.de"/>
    <hyperlink ref="A716" r:id="rId1309" display="http://sc.hec.gov.pk/aphds/submit.asp?supid=5183"/>
    <hyperlink ref="G716" r:id="rId1310" display="mailto:r.abbasi@daad-alumni.de"/>
    <hyperlink ref="A717" r:id="rId1311" display="http://sc.hec.gov.pk/aphds/submit.asp?supid=2154"/>
    <hyperlink ref="G717" r:id="rId1312" display="mailto:rbtareen@yahoo.com"/>
    <hyperlink ref="A718" r:id="rId1313" display="http://sc.hec.gov.pk/aphds/submit.asp?supid=2819"/>
    <hyperlink ref="G718" r:id="rId1314" display="mailto:chishti@ciit.net.pk"/>
    <hyperlink ref="A719" r:id="rId1315" display="http://sc.hec.gov.pk/aphds/submit.asp?supid=6750"/>
    <hyperlink ref="G719" r:id="rId1316" display="mailto:razianoreen@hotmail.com"/>
    <hyperlink ref="A720" r:id="rId1317" display="http://sc.hec.gov.pk/aphds/submit.asp?supid=2432"/>
    <hyperlink ref="G720" r:id="rId1318" display="mailto:halophyte_razi@yahoo.com"/>
    <hyperlink ref="A721" r:id="rId1319" display="http://sc.hec.gov.pk/aphds/submit.asp?supid=3180"/>
    <hyperlink ref="G721" r:id="rId1320" display="mailto:genomics_2003@yahoo.com"/>
    <hyperlink ref="A722" r:id="rId1321" display="http://sc.hec.gov.pk/aphds/submit.asp?supid=2256"/>
    <hyperlink ref="G722" r:id="rId1322" display="mailto:rehansadiq80@yahoo.com;"/>
    <hyperlink ref="A723" r:id="rId1323" display="http://sc.hec.gov.pk/aphds/submit.asp?supid=532"/>
    <hyperlink ref="G723" r:id="rId1324" display="mailto:rehanauaar@yahoo.com"/>
    <hyperlink ref="A724" r:id="rId1325" display="http://sc.hec.gov.pk/aphds/submit.asp?supid=6629"/>
    <hyperlink ref="G724" r:id="rId1326" display="mailto:ridazaidi_1@yahoo.com;"/>
    <hyperlink ref="A725" r:id="rId1327" display="http://sc.hec.gov.pk/aphds/submit.asp?supid=5559"/>
    <hyperlink ref="G725" r:id="rId1328" display="mailto:mehboob.riffat@gmail.com"/>
    <hyperlink ref="A726" r:id="rId1329" display="http://sc.hec.gov.pk/aphds/submit.asp?supid=1749"/>
    <hyperlink ref="G726" r:id="rId1330" display="mailto:r_n_malik2000@yahoo.co.uk"/>
    <hyperlink ref="A727" r:id="rId1331" display="http://sc.hec.gov.pk/aphds/submit.asp?supid=3833"/>
    <hyperlink ref="G727" r:id="rId1332" display="mailto:riffatumer@hotmail.com"/>
    <hyperlink ref="A728" r:id="rId1333" display="http://sc.hec.gov.pk/aphds/submit.asp?supid=4646"/>
    <hyperlink ref="G728" r:id="rId1334" display="mailto:drrizwan.gcuf@yahoo.com"/>
    <hyperlink ref="A729" r:id="rId1335" display="http://sc.hec.gov.pk/aphds/submit.asp?supid=550"/>
    <hyperlink ref="G729" r:id="rId1336" display="mailto:rizwanaaleem@yahoo.com"/>
    <hyperlink ref="A730" r:id="rId1337" display="http://sc.hec.gov.pk/aphds/submit.asp?supid=5378"/>
    <hyperlink ref="G730" r:id="rId1338" display="mailto:rizwanas.waraich@gmail.com"/>
    <hyperlink ref="A731" r:id="rId1339" display="http://sc.hec.gov.pk/aphds/submit.asp?supid=1386"/>
    <hyperlink ref="G731" r:id="rId1340" display="mailto:rob.briddon@gmail.com"/>
    <hyperlink ref="A732" r:id="rId1341" display="http://sc.hec.gov.pk/aphds/submit.asp?supid=5180"/>
    <hyperlink ref="G732" r:id="rId1342" display="mailto:roheena_abdullah@yahoo.com"/>
    <hyperlink ref="A733" r:id="rId1343" display="http://sc.hec.gov.pk/aphds/submit.asp?supid=147"/>
    <hyperlink ref="G733" r:id="rId1344" display="mailto:romanatabassum@yahoo.com"/>
    <hyperlink ref="A734" r:id="rId1345" display="http://sc.hec.gov.pk/aphds/submit.asp?supid=4650"/>
    <hyperlink ref="G734" r:id="rId1346" display="mailto:roshanali.ibms@kmu.edu.pk"/>
    <hyperlink ref="A735" r:id="rId1347" display="http://sc.hec.gov.pk/aphds/submit.asp?supid=4010"/>
    <hyperlink ref="G735" r:id="rId1348" display="mailto:rs127pk@yahoo.com"/>
    <hyperlink ref="A736" r:id="rId1349" display="http://sc.hec.gov.pk/aphds/submit.asp?supid=1902"/>
    <hyperlink ref="G736" r:id="rId1350" display="mailto:rubinaku@yahoo.com"/>
    <hyperlink ref="A737" r:id="rId1351" display="http://sc.hec.gov.pk/aphds/submit.asp?supid=6181"/>
    <hyperlink ref="G737" r:id="rId1352" display="mailto:arshadrubina@hotmail.com"/>
    <hyperlink ref="A738" r:id="rId1353" display="http://sc.hec.gov.pk/aphds/submit.asp?supid=3772"/>
    <hyperlink ref="G738" r:id="rId1354" display="mailto:rubinanazli44@gmail.com;"/>
    <hyperlink ref="A739" r:id="rId1355" display="http://sc.hec.gov.pk/aphds/submit.asp?supid=3433"/>
    <hyperlink ref="G739" r:id="rId1356" display="mailto:tabassum.rubina@gmail.com"/>
    <hyperlink ref="A740" r:id="rId1357" display="http://sc.hec.gov.pk/aphds/submit.asp?supid=5882"/>
    <hyperlink ref="G740" r:id="rId1358" display="mailto:rukhseea@yahoo.com"/>
    <hyperlink ref="A741" r:id="rId1359" display="http://sc.hec.gov.pk/aphds/submit.asp?supid=146"/>
    <hyperlink ref="G741" r:id="rId1360" display="mailto:saqlan@uaar.edu.pk"/>
    <hyperlink ref="A742" r:id="rId1361" display="http://sc.hec.gov.pk/aphds/submit.asp?supid=2812"/>
    <hyperlink ref="G742" r:id="rId1362" display="mailto:drssalam@yahoo.com"/>
    <hyperlink ref="A743" r:id="rId1363" display="http://sc.hec.gov.pk/aphds/submit.asp?supid=7327"/>
    <hyperlink ref="G743" r:id="rId1364" display="mailto:saadkhanwazir@gmail.com"/>
    <hyperlink ref="A744" r:id="rId1365" display="http://sc.hec.gov.pk/aphds/submit.asp?supid=3713"/>
    <hyperlink ref="G744" r:id="rId1366" display="mailto:saadia.andleeb@ncvi.nust.edu.pk;"/>
    <hyperlink ref="A745" r:id="rId1367" display="http://sc.hec.gov.pk/aphds/submit.asp?supid=4168"/>
    <hyperlink ref="G745" r:id="rId1368" display="mailto:saadia.naseem@comsats.edu.pk"/>
    <hyperlink ref="A746" r:id="rId1369" display="http://sc.hec.gov.pk/aphds/submit.asp?supid=2402"/>
    <hyperlink ref="G746" r:id="rId1370" display="mailto:saba.ibb@pu.edu.pk;"/>
    <hyperlink ref="A747" r:id="rId1371" display="http://sc.hec.gov.pk/aphds/submit.asp?supid=4279"/>
    <hyperlink ref="G747" r:id="rId1372" display="mailto:sabahat711@yahoo.com;"/>
    <hyperlink ref="A748" r:id="rId1373" display="http://sc.hec.gov.pk/aphds/submit.asp?supid=6022"/>
    <hyperlink ref="G748" r:id="rId1374" display="mailto:saba.mmg@pu.edu.pk"/>
    <hyperlink ref="A749" r:id="rId1375" display="http://sc.hec.gov.pk/aphds/submit.asp?supid=3381"/>
    <hyperlink ref="G749" r:id="rId1376" display="mailto:dr.sabiha.yasmin@gmail.com"/>
    <hyperlink ref="A750" r:id="rId1377" display="http://sc.hec.gov.pk/aphds/submit.asp?supid=5379"/>
    <hyperlink ref="G750" r:id="rId1378" display="mailto:sajaherhaider@yahoo.com"/>
    <hyperlink ref="A751" r:id="rId1379" display="http://sc.hec.gov.pk/aphds/submit.asp?supid=5681"/>
    <hyperlink ref="G751" r:id="rId1380" display="mailto:sadafgpk@yahoo.com"/>
    <hyperlink ref="A752" r:id="rId1381" display="http://sc.hec.gov.pk/aphds/submit.asp?supid=2404"/>
    <hyperlink ref="G752" r:id="rId1382" display="mailto:naz.sbs@pu.edu.pk"/>
    <hyperlink ref="A753" r:id="rId1383" display="http://sc.hec.gov.pk/aphds/submit.asp?supid=5848"/>
    <hyperlink ref="G753" r:id="rId1384" display="mailto:sadafniazparasitologist@yahoo.com"/>
    <hyperlink ref="A754" r:id="rId1385" display="http://sc.hec.gov.pk/aphds/submit.asp?supid=4176"/>
    <hyperlink ref="G754" r:id="rId1386" display="mailto:sadaf_shahab99@yahoo.com"/>
    <hyperlink ref="A755" r:id="rId1387" display="http://sc.hec.gov.pk/aphds/submit.asp?supid=2497"/>
    <hyperlink ref="G755" r:id="rId1388" display="mailto:ssadar2@yahoo.com"/>
    <hyperlink ref="A756" r:id="rId1389" display="http://sc.hec.gov.pk/aphds/submit.asp?supid=3025"/>
    <hyperlink ref="G756" r:id="rId1390" display="mailto:baz1294@yahoo.com"/>
    <hyperlink ref="A757" r:id="rId1391" display="http://sc.hec.gov.pk/aphds/submit.asp?supid=4338"/>
    <hyperlink ref="G757" r:id="rId1392" display="mailto:sadi.phd@gmail.com"/>
    <hyperlink ref="A758" r:id="rId1393" display="http://sc.hec.gov.pk/aphds/submit.asp?supid=6248"/>
    <hyperlink ref="G758" r:id="rId1394" display="mailto:azam_bbt@yahoo.com"/>
    <hyperlink ref="A759" r:id="rId1395" display="http://sc.hec.gov.pk/aphds/submit.asp?supid=3496"/>
    <hyperlink ref="G759" r:id="rId1396" display="mailto:rsahmed_iub@yahoo.com"/>
    <hyperlink ref="A760" r:id="rId1397" display="http://sc.hec.gov.pk/aphds/submit.asp?supid=5386"/>
    <hyperlink ref="G760" r:id="rId1398" display="mailto:saeed.asad@hotmail.com"/>
    <hyperlink ref="A761" r:id="rId1399" display="http://sc.hec.gov.pk/aphds/submit.asp?supid=2407"/>
    <hyperlink ref="G761" r:id="rId1400" display="mailto:saeedahmad@bzu.edu.pk"/>
    <hyperlink ref="A762" r:id="rId1401" display="http://sc.hec.gov.pk/aphds/submit.asp?supid=4208"/>
    <hyperlink ref="G762" r:id="rId1402" display="mailto:saeedkv@yahoo.com"/>
    <hyperlink ref="A763" r:id="rId1403" display="http://sc.hec.gov.pk/aphds/submit.asp?supid=5669"/>
    <hyperlink ref="G763" r:id="rId1404" display="mailto:kakarsaeed@yahoo.com"/>
    <hyperlink ref="A766" r:id="rId1405" display="http://sc.hec.gov.pk/aphds/submit.asp?supid=6448"/>
    <hyperlink ref="G766" r:id="rId1406" display="mailto:safee.ullah.chaudhary@gmail.com"/>
    <hyperlink ref="A767" r:id="rId1407" display="http://sc.hec.gov.pk/aphds/submit.asp?supid=163"/>
    <hyperlink ref="G767" r:id="rId1408" display="mailto:safiamrl@yahoo.com"/>
    <hyperlink ref="A768" r:id="rId1409" display="http://sc.hec.gov.pk/aphds/submit.asp?supid=5795"/>
    <hyperlink ref="G768" r:id="rId1410" display="mailto:saidmuhammad1@gmail.com"/>
    <hyperlink ref="A769" r:id="rId1411" display="http://sc.hec.gov.pk/aphds/submit.asp?supid=1758"/>
    <hyperlink ref="G769" r:id="rId1412" display="mailto:saida-h1@hotmail.com"/>
    <hyperlink ref="A770" r:id="rId1413" display="http://sc.hec.gov.pk/aphds/submit.asp?supid=3837"/>
    <hyperlink ref="G770" r:id="rId1414" display="mailto:saif_sahir@yahoo.com"/>
    <hyperlink ref="A771" r:id="rId1415" display="http://sc.hec.gov.pk/aphds/submit.asp?supid=164"/>
    <hyperlink ref="G771" r:id="rId1416" display="mailto:drsaif65@gmail.com"/>
    <hyperlink ref="A772" r:id="rId1417" display="http://sc.hec.gov.pk/aphds/submit.asp?supid=6411"/>
    <hyperlink ref="G772" r:id="rId1418" display="mailto:saima.anwar@lums.edu.pk"/>
    <hyperlink ref="A773" r:id="rId1419" display="http://sc.hec.gov.pk/aphds/submit.asp?supid=4340"/>
    <hyperlink ref="G773" r:id="rId1420" display="mailto:saima.hamid@yahoo.com"/>
    <hyperlink ref="A774" r:id="rId1421" display="http://sc.hec.gov.pk/aphds/submit.asp?supid=4543"/>
    <hyperlink ref="G774" r:id="rId1422" display="mailto:saimanasir2007@hotmail.com"/>
    <hyperlink ref="A775" r:id="rId1423" display="http://sc.hec.gov.pk/aphds/submit.asp?supid=799"/>
    <hyperlink ref="G775" r:id="rId1424" display="mailto:Saima.riazuddin@cchmc.org"/>
    <hyperlink ref="A776" r:id="rId1425" display="http://sc.hec.gov.pk/aphds/submit.asp?supid=2718"/>
    <hyperlink ref="G776" r:id="rId1426" display="mailto:sasadaf@hotmail.com"/>
    <hyperlink ref="A777" r:id="rId1427" display="http://sc.hec.gov.pk/aphds/submit.asp?supid=2925"/>
    <hyperlink ref="G777" r:id="rId1428" display="mailto:saimasiddiqi2@gmail.com"/>
    <hyperlink ref="A778" r:id="rId1429" display="http://sc.hec.gov.pk/aphds/submit.asp?supid=5346"/>
    <hyperlink ref="G778" r:id="rId1430" display="mailto:saima.umbreen@iiu.edu.pk"/>
    <hyperlink ref="A779" r:id="rId1431" display="http://sc.hec.gov.pk/aphds/submit.asp?supid=4408"/>
    <hyperlink ref="G779" r:id="rId1432" display="mailto:sairabashir@gmail.com"/>
    <hyperlink ref="A780" r:id="rId1433" display="http://sc.hec.gov.pk/aphds/submit.asp?supid=5133"/>
    <hyperlink ref="G780" r:id="rId1434" display="mailto:uaf_sajidabdullah@yahoo.com"/>
    <hyperlink ref="A781" r:id="rId1435" display="http://sc.hec.gov.pk/aphds/submit.asp?supid=6380"/>
    <hyperlink ref="G781" r:id="rId1436" display="mailto:vet_sajid@yahoo.com"/>
    <hyperlink ref="A782" r:id="rId1437" display="http://sc.hec.gov.pk/aphds/submit.asp?supid=2787"/>
    <hyperlink ref="G782" r:id="rId1438" display="mailto:malik@qau.edu.pk,"/>
    <hyperlink ref="A783" r:id="rId1439" display="http://sc.hec.gov.pk/aphds/submit.asp?supid=6087"/>
    <hyperlink ref="G783" r:id="rId1440" display="mailto:sm_1653@hotmail.com"/>
    <hyperlink ref="A784" r:id="rId1441" display="http://sc.hec.gov.pk/aphds/submit.asp?supid=2924"/>
    <hyperlink ref="G784" r:id="rId1442" display="mailto:sajid.mehmood@uog.edu.pk"/>
    <hyperlink ref="A785" r:id="rId1443" display="http://sc.hec.gov.pk/aphds/submit.asp?supid=2033"/>
    <hyperlink ref="G785" r:id="rId1444" display="mailto:sajidrwp@yahoo.co.uk;"/>
    <hyperlink ref="A786" r:id="rId1445" display="http://sc.hec.gov.pk/aphds/submit.asp?supid=1205"/>
    <hyperlink ref="G786" r:id="rId1446" display="mailto:sajihassan2004@yahoo.com"/>
    <hyperlink ref="A787" r:id="rId1447" display="http://sc.hec.gov.pk/aphds/submit.asp?supid=3176"/>
    <hyperlink ref="G787" r:id="rId1448" display="mailto:saleem_a_bokhari@yahoo.com"/>
    <hyperlink ref="A788" r:id="rId1449" display="http://sc.hec.gov.pk/aphds/submit.asp?supid=118"/>
    <hyperlink ref="G788" r:id="rId1450" display="mailto:samalikqau@yahoo.com"/>
    <hyperlink ref="A789" r:id="rId1451" display="http://sc.hec.gov.pk/aphds/submit.asp?supid=1139"/>
    <hyperlink ref="G789" r:id="rId1452" display="mailto:salmang@uok.edu.pk"/>
    <hyperlink ref="A790" r:id="rId1453" display="http://sc.hec.gov.pk/aphds/submit.asp?supid=6950"/>
    <hyperlink ref="G790" r:id="rId1454" display="mailto:samiaraza@live.com"/>
    <hyperlink ref="A791" r:id="rId1455" display="http://sc.hec.gov.pk/aphds/submit.asp?supid=1193"/>
    <hyperlink ref="G791" r:id="rId1456" display="mailto:siqbal@nibge.org"/>
    <hyperlink ref="A792" r:id="rId1457" display="http://sc.hec.gov.pk/aphds/submit.asp?supid=112"/>
    <hyperlink ref="G792" r:id="rId1458" display="mailto:sjalali124@hotmail.com"/>
    <hyperlink ref="A793" r:id="rId1459" display="http://sc.hec.gov.pk/aphds/submit.asp?supid=2120"/>
    <hyperlink ref="G793" r:id="rId1460" display="mailto:saminamehnaz@fccollege.edu.pk"/>
    <hyperlink ref="A794" r:id="rId1461" display="http://sc.hec.gov.pk/aphds/submit.asp?supid=3561"/>
    <hyperlink ref="G794" r:id="rId1462" display="mailto:saminabee@yahoo.com"/>
    <hyperlink ref="A795" r:id="rId1463" display="http://sc.hec.gov.pk/aphds/submit.asp?supid=6395"/>
    <hyperlink ref="G795" r:id="rId1464" display="mailto:samina_boletus@yahoo.com"/>
    <hyperlink ref="A796" r:id="rId1465" display="http://sc.hec.gov.pk/aphds/submit.asp?supid=2500"/>
    <hyperlink ref="G796" r:id="rId1466" display="mailto:snq28@yahoo.com"/>
    <hyperlink ref="A797" r:id="rId1467" display="http://sc.hec.gov.pk/aphds/submit.asp?supid=5876"/>
    <hyperlink ref="G797" r:id="rId1468" display="mailto:saminatmalik@yahoo.com"/>
    <hyperlink ref="A798" r:id="rId1469" display="http://sc.hec.gov.pk/aphds/submit.asp?supid=3703"/>
    <hyperlink ref="G798" r:id="rId1470" display="mailto:drsamreen_memon@yahoo.co.uk"/>
    <hyperlink ref="A799" r:id="rId1471" display="http://sc.hec.gov.pk/aphds/submit.asp?supid=4919"/>
    <hyperlink ref="G799" r:id="rId1472" display="mailto:ssana.shamim@gmail.com"/>
    <hyperlink ref="A800" r:id="rId1473" display="http://sc.hec.gov.pk/aphds/submit.asp?supid=7192"/>
    <hyperlink ref="G800" r:id="rId1474" display="mailto:sanaullahkust@gmail.com"/>
    <hyperlink ref="A801" r:id="rId1475" display="http://sc.hec.gov.pk/aphds/submit.asp?supid=6243"/>
    <hyperlink ref="G801" r:id="rId1476" display="mailto:sunshine_forever81@yahoo.com"/>
    <hyperlink ref="A802" r:id="rId1477" display="http://sc.hec.gov.pk/aphds/submit.asp?supid=2814"/>
    <hyperlink ref="G802" r:id="rId1478" display="mailto:sasmgenes@hotmail.com,"/>
    <hyperlink ref="A803" r:id="rId1479" display="http://sc.hec.gov.pk/aphds/submit.asp?supid=6098"/>
    <hyperlink ref="G803" r:id="rId1480" display="mailto:sarahghafoor001@gmail.com"/>
    <hyperlink ref="A804" r:id="rId1481" display="http://sc.hec.gov.pk/aphds/submit.asp?supid=2433"/>
    <hyperlink ref="G804" r:id="rId1482" display="mailto:sardar.khan2008@yahoo.com"/>
    <hyperlink ref="A805" r:id="rId1483" display="http://sc.hec.gov.pk/aphds/submit.asp?supid=4484"/>
    <hyperlink ref="G805" r:id="rId1484" display="mailto:skhan.marwat@gmail.com"/>
    <hyperlink ref="A806" r:id="rId1485" display="http://sc.hec.gov.pk/aphds/submit.asp?supid=4544"/>
    <hyperlink ref="G806" r:id="rId1486" display="mailto:sarfraztunio@hotmail.com"/>
    <hyperlink ref="A807" r:id="rId1487" display="http://sc.hec.gov.pk/aphds/submit.asp?supid=6549"/>
    <hyperlink ref="G807" r:id="rId1488" display="mailto:biochemist_qta@yahoo.com"/>
    <hyperlink ref="A808" r:id="rId1489" display="http://sc.hec.gov.pk/aphds/submit.asp?supid=2124"/>
    <hyperlink ref="G808" r:id="rId1490" display="mailto:sarwat_afzaal@hotmail.com"/>
    <hyperlink ref="A809" r:id="rId1491" display="http://sc.hec.gov.pk/aphds/submit.asp?supid=6630"/>
    <hyperlink ref="G809" r:id="rId1492" display="mailto:seemajilani@hotmail.com"/>
    <hyperlink ref="A810" r:id="rId1493" display="http://sc.hec.gov.pk/aphds/submit.asp?supid=3341"/>
    <hyperlink ref="G810" r:id="rId1494" display="mailto:drseemapk@gmail.com"/>
    <hyperlink ref="A811" r:id="rId1495" display="http://sc.hec.gov.pk/aphds/submit.asp?supid=6393"/>
    <hyperlink ref="G811" r:id="rId1496" display="mailto:sehroon@aup.edu.pk,"/>
    <hyperlink ref="A812" r:id="rId1497" display="http://sc.hec.gov.pk/aphds/submit.asp?supid=4003"/>
    <hyperlink ref="G812" r:id="rId1498" display="mailto:shabnum_shaheen78@hotmail.com"/>
    <hyperlink ref="A813" r:id="rId1499" display="http://sc.hec.gov.pk/aphds/submit.asp?supid=2056"/>
    <hyperlink ref="G813" r:id="rId1500" display="mailto:drshafiq@yahoo.com"/>
    <hyperlink ref="A814" r:id="rId1501" display="http://sc.hec.gov.pk/aphds/submit.asp?supid=5171"/>
    <hyperlink ref="G814" r:id="rId1502" display="mailto:shafiq.mmg@pu.edu.pk"/>
    <hyperlink ref="A815" r:id="rId1503" display="http://sc.hec.gov.pk/aphds/submit.asp?supid=4344"/>
    <hyperlink ref="G815" r:id="rId1504" display="mailto:skhaliq@comsats.net.pk"/>
    <hyperlink ref="A820" r:id="rId1505" display="http://sc.hec.gov.pk/aphds/submit.asp?supid=2507"/>
    <hyperlink ref="G820" r:id="rId1506" display="mailto:drsnaz31@hotmail.com"/>
    <hyperlink ref="A821" r:id="rId1507" display="http://sc.hec.gov.pk/aphds/submit.asp?supid=6550"/>
    <hyperlink ref="G821" r:id="rId1508" display="mailto:shagufta502@yahoo.com"/>
    <hyperlink ref="A822" r:id="rId1509" display="http://sc.hec.gov.pk/aphds/submit.asp?supid=5358"/>
    <hyperlink ref="G822" r:id="rId1510" display="mailto:perveens1@yahoo.com;"/>
    <hyperlink ref="A823" r:id="rId1511" display="http://sc.hec.gov.pk/aphds/submit.asp?supid=6485"/>
    <hyperlink ref="G823" r:id="rId1512" display="mailto:ali_kibge@yahoo.com;"/>
    <hyperlink ref="A824" r:id="rId1513" display="http://sc.hec.gov.pk/aphds/submit.asp?supid=4205"/>
    <hyperlink ref="G824" r:id="rId1514" display="mailto:captainmalik@hotmail.com"/>
    <hyperlink ref="A825" r:id="rId1515" display="http://sc.hec.gov.pk/aphds/submit.asp?supid=169"/>
    <hyperlink ref="G825" r:id="rId1516" display="mailto:shahanaurooj@yahoo.com"/>
    <hyperlink ref="A826" r:id="rId1517" display="http://sc.hec.gov.pk/aphds/submit.asp?supid=1939"/>
    <hyperlink ref="G826" r:id="rId1518" display="mailto:sasad@nibge.org"/>
    <hyperlink ref="A827" r:id="rId1519" display="http://sc.hec.gov.pk/aphds/submit.asp?supid=144"/>
    <hyperlink ref="G827" r:id="rId1520" display="mailto:snkhan50@yahoo.com"/>
    <hyperlink ref="A828" r:id="rId1521" display="http://sc.hec.gov.pk/aphds/submit.asp?supid=3303"/>
    <hyperlink ref="G828" r:id="rId1522" display="mailto:guria_tg@yahoo.com;"/>
    <hyperlink ref="A829" r:id="rId1523" display="http://sc.hec.gov.pk/aphds/submit.asp?supid=6021"/>
    <hyperlink ref="G829" r:id="rId1524" display="mailto:shahid2_khan@hotmail.com"/>
    <hyperlink ref="A830" r:id="rId1525" display="http://sc.hec.gov.pk/aphds/submit.asp?supid=170"/>
    <hyperlink ref="G830" r:id="rId1526" display="mailto:rsmahboob1@yahoo.com;"/>
    <hyperlink ref="A831" r:id="rId1527" display="http://sc.hec.gov.pk/aphds/submit.asp?supid=958"/>
    <hyperlink ref="G831" r:id="rId1528" display="mailto:shahid_baig2002@yahoo.com"/>
    <hyperlink ref="A832" r:id="rId1529" display="http://sc.hec.gov.pk/aphds/submit.asp?supid=104"/>
    <hyperlink ref="G832" r:id="rId1530" display="mailto:shahidmansoor7@gmail.com"/>
    <hyperlink ref="A833" r:id="rId1531" display="http://sc.hec.gov.pk/aphds/submit.asp?supid=3643"/>
    <hyperlink ref="G833" r:id="rId1532" display="mailto:snadeem63@yahoo.com"/>
    <hyperlink ref="A834" r:id="rId1533" display="http://sc.hec.gov.pk/aphds/submit.asp?supid=7193"/>
    <hyperlink ref="G834" r:id="rId1534" display="mailto:shahid_kust@yahoo.com;"/>
    <hyperlink ref="A835" r:id="rId1535" display="http://sc.hec.gov.pk/aphds/submit.asp?supid=1469"/>
    <hyperlink ref="G835" r:id="rId1536" display="mailto:shahid.pervez@aku.edu"/>
    <hyperlink ref="A836" r:id="rId1537" display="http://sc.hec.gov.pk/aphds/submit.asp?supid=789"/>
    <hyperlink ref="G836" r:id="rId1538" display="mailto:genetic@brain.net.pk"/>
    <hyperlink ref="A837" r:id="rId1539" display="http://sc.hec.gov.pk/aphds/submit.asp?supid=2374"/>
    <hyperlink ref="G837" r:id="rId1540" display="mailto:shahidashujaat@yahoo.com"/>
    <hyperlink ref="A838" r:id="rId1541" display="http://sc.hec.gov.pk/aphds/submit.asp?supid=2859"/>
    <hyperlink ref="G838" r:id="rId1542" display="mailto:shahnazdr1@yahoo.com"/>
    <hyperlink ref="A839" r:id="rId1543" display="http://sc.hec.gov.pk/aphds/submit.asp?supid=1903"/>
    <hyperlink ref="G839" r:id="rId1544" display="mailto:shahnaz_dawar@yahoo.com"/>
    <hyperlink ref="A840" r:id="rId1545" display="http://sc.hec.gov.pk/aphds/submit.asp?supid=7165"/>
    <hyperlink ref="G840" r:id="rId1546" display="mailto:asadtaimoor@yahoo.com"/>
    <hyperlink ref="A841" r:id="rId1547" display="http://sc.hec.gov.pk/aphds/submit.asp?supid=6826"/>
    <hyperlink ref="G841" r:id="rId1548" display="mailto:shahzina.kanwal@gmail.com"/>
    <hyperlink ref="A842" r:id="rId1549" display="http://sc.hec.gov.pk/aphds/submit.asp?supid=4878"/>
    <hyperlink ref="G842" r:id="rId1550" display="mailto:shaista.bano@usindh.edu.pk"/>
    <hyperlink ref="A843" r:id="rId1551" display="http://sc.hec.gov.pk/aphds/submit.asp?supid=2034"/>
    <hyperlink ref="G843" r:id="rId1552" display="mailto:shakil@mpp.pu.edu.pk,"/>
    <hyperlink ref="A844" r:id="rId1553" display="http://sc.hec.gov.pk/aphds/submit.asp?supid=3100"/>
    <hyperlink ref="G844" r:id="rId1554" display="mailto:shamqursh@hotmail.com"/>
    <hyperlink ref="A845" r:id="rId1555" display="http://sc.hec.gov.pk/aphds/submit.asp?supid=2405"/>
    <hyperlink ref="G845" r:id="rId1556" display="mailto:shamim@uaar.edu.pk"/>
    <hyperlink ref="A846" r:id="rId1557" display="http://sc.hec.gov.pk/aphds/submit.asp?supid=729"/>
    <hyperlink ref="G846" r:id="rId1558" display="mailto:szarina@uok.edu.pk"/>
    <hyperlink ref="A847" r:id="rId1559" display="http://sc.hec.gov.pk/aphds/submit.asp?supid=6636"/>
    <hyperlink ref="G847" r:id="rId1560" display="mailto:shaukatali134@yahoo.com"/>
    <hyperlink ref="A848" r:id="rId1561" display="http://sc.hec.gov.pk/aphds/submit.asp?supid=1455"/>
    <hyperlink ref="G848" r:id="rId1562" display="mailto:drsimalikasab@nust.edu.pk,"/>
    <hyperlink ref="A849" r:id="rId1563" display="http://sc.hec.gov.pk/aphds/submit.asp?supid=4915"/>
    <hyperlink ref="G849" r:id="rId1564" display="mailto:shazia_rm@yahoo.com"/>
    <hyperlink ref="A850" r:id="rId1565" display="http://sc.hec.gov.pk/aphds/submit.asp?supid=5863"/>
    <hyperlink ref="G850" r:id="rId1566" display="mailto:shaziaflora@hotmail.com"/>
    <hyperlink ref="A851" r:id="rId1567" display="http://sc.hec.gov.pk/aphds/submit.asp?supid=2695"/>
    <hyperlink ref="G851" r:id="rId1568" display="mailto:shaz2971@yahoo.com"/>
    <hyperlink ref="A852" r:id="rId1569" display="http://sc.hec.gov.pk/aphds/submit.asp?supid=3829"/>
    <hyperlink ref="G852" r:id="rId1570" display="mailto:sheebamall@yahoo.com"/>
    <hyperlink ref="A853" r:id="rId1571" display="http://sc.hec.gov.pk/aphds/submit.asp?supid=55"/>
    <hyperlink ref="G853" r:id="rId1572" display="mailto:riazuddin@a-imbn.org;"/>
    <hyperlink ref="A854" r:id="rId1573" display="http://sc.hec.gov.pk/aphds/submit.asp?supid=2509"/>
    <hyperlink ref="G854" r:id="rId1574" display="mailto:drsaeed@fjwu.edu.pk"/>
    <hyperlink ref="A855" r:id="rId1575" display="http://sc.hec.gov.pk/aphds/submit.asp?supid=4651"/>
    <hyperlink ref="G855" r:id="rId1576" display="mailto:sm_mangrio@yahoo.com"/>
    <hyperlink ref="A856" r:id="rId1577" display="http://sc.hec.gov.pk/aphds/submit.asp?supid=5191"/>
    <hyperlink ref="G856" r:id="rId1578" display="mailto:sherwali2003@yahoo.com"/>
    <hyperlink ref="A857" r:id="rId1579" display="http://sc.hec.gov.pk/aphds/submit.asp?supid=6944"/>
    <hyperlink ref="G857" r:id="rId1580" display="mailto:noreen_shumaila@yahoo.com"/>
    <hyperlink ref="A858" r:id="rId1581" display="http://sc.hec.gov.pk/aphds/submit.asp?supid=2713"/>
    <hyperlink ref="G858" r:id="rId1582" display="mailto:sibtain.ahmed@yahoo.com"/>
    <hyperlink ref="A859" r:id="rId1583" display="http://sc.hec.gov.pk/aphds/submit.asp?supid=1916"/>
    <hyperlink ref="G859" r:id="rId1584" display="mailto:alisbiotech@yahoo.com"/>
    <hyperlink ref="A860" r:id="rId1585" display="http://sc.hec.gov.pk/aphds/submit.asp?supid=2503"/>
    <hyperlink ref="G860" r:id="rId1586" display="mailto:sikandersultan@yahoo.com"/>
    <hyperlink ref="A861" r:id="rId1587" display="http://sc.hec.gov.pk/aphds/submit.asp?supid=3495"/>
    <hyperlink ref="G861" r:id="rId1588" display="mailto:pdsiraj@gmail.com"/>
    <hyperlink ref="A862" r:id="rId1589" display="http://sc.hec.gov.pk/aphds/submit.asp?supid=4657"/>
    <hyperlink ref="G862" r:id="rId1590" display="mailto:lcianunique@yahoo.com"/>
    <hyperlink ref="A863" r:id="rId1591" display="http://sc.hec.gov.pk/aphds/submit.asp?supid=5370"/>
    <hyperlink ref="G863" r:id="rId1592" display="mailto:sobianisa_qau@yahoo.com"/>
    <hyperlink ref="A864" r:id="rId1593" display="http://sc.hec.gov.pk/aphds/submit.asp?supid=5370"/>
    <hyperlink ref="G864" r:id="rId1594" display="mailto:sobianisa_qau@yahoo.com"/>
    <hyperlink ref="A865" r:id="rId1595" display="http://sc.hec.gov.pk/aphds/submit.asp?supid=4342"/>
    <hyperlink ref="G865" r:id="rId1596" display="mailto:ali_sheraz80@hotmail.com;"/>
    <hyperlink ref="A866" r:id="rId1597" display="http://sc.hec.gov.pk/aphds/submit.asp?supid=5875"/>
    <hyperlink ref="G866" r:id="rId1598" display="mailto:sofiarahim@hotmail.com"/>
    <hyperlink ref="A867" r:id="rId1599" display="http://sc.hec.gov.pk/aphds/submit.asp?supid=7328"/>
    <hyperlink ref="G867" r:id="rId1600" display="mailto:sohaib.aslam@live.com;"/>
    <hyperlink ref="A868" r:id="rId1601" display="http://sc.hec.gov.pk/aphds/submit.asp?supid=1191"/>
    <hyperlink ref="G868" r:id="rId1602" display="mailto:shameed58@hotmail.com"/>
    <hyperlink ref="A869" r:id="rId1603" display="http://sc.hec.gov.pk/aphds/submit.asp?supid=6160"/>
    <hyperlink ref="G869" r:id="rId1604" display="mailto:rasy1023@hotmail.com"/>
    <hyperlink ref="A873" r:id="rId1605" display="http://sc.hec.gov.pk/aphds/submit.asp?supid=2696"/>
    <hyperlink ref="G873" r:id="rId1606" display="mailto:solaha@yahoo.com"/>
    <hyperlink ref="A874" r:id="rId1607" display="http://sc.hec.gov.pk/aphds/submit.asp?supid=3171"/>
    <hyperlink ref="G874" r:id="rId1608" display="mailto:suhaib955@hotmail.com;"/>
    <hyperlink ref="A875" r:id="rId1609" display="http://sc.hec.gov.pk/aphds/submit.asp?supid=4212"/>
    <hyperlink ref="G875" r:id="rId1610" display="mailto:sultan_ayaz@yahoo.com"/>
    <hyperlink ref="A876" r:id="rId1611" display="http://sc.hec.gov.pk/aphds/submit.asp?supid=3312"/>
    <hyperlink ref="G876" r:id="rId1612" display="mailto:sultanwazir72@gmail.com"/>
    <hyperlink ref="A877" r:id="rId1613" display="http://sc.hec.gov.pk/aphds/submit.asp?supid=5176"/>
    <hyperlink ref="G877" r:id="rId1614" display="mailto:sumaira946@yahoo.com"/>
    <hyperlink ref="A878" r:id="rId1615" display="http://sc.hec.gov.pk/aphds/submit.asp?supid=6236"/>
    <hyperlink ref="G878" r:id="rId1616" display="mailto:sumairasahreen@gmail.com"/>
    <hyperlink ref="A879" r:id="rId1617" display="http://sc.hec.gov.pk/aphds/submit.asp?supid=3594"/>
    <hyperlink ref="G879" r:id="rId1618" display="mailto:shumakhan@gmail.com"/>
    <hyperlink ref="A880" r:id="rId1619" display="http://sc.hec.gov.pk/aphds/submit.asp?supid=3896"/>
    <hyperlink ref="G880" r:id="rId1620" display="mailto:sumeraiqbal2@yahoo.com"/>
    <hyperlink ref="A881" r:id="rId1621" display="http://sc.hec.gov.pk/aphds/submit.asp?supid=4775"/>
    <hyperlink ref="G881" r:id="rId1622" display="mailto:sumeribwn@yahoo.com"/>
    <hyperlink ref="A882" r:id="rId1623" display="http://sc.hec.gov.pk/aphds/submit.asp?supid=4163"/>
    <hyperlink ref="G882" r:id="rId1624" display="mailto:drsamajid@yahoo.com,"/>
    <hyperlink ref="A883" r:id="rId1625" display="http://sc.hec.gov.pk/aphds/submit.asp?supid=515"/>
    <hyperlink ref="G883" r:id="rId1626" display="mailto:dr.syedabidali@gmail.com;"/>
    <hyperlink ref="A884" r:id="rId1627" display="http://sc.hec.gov.pk/aphds/submit.asp?supid=3647"/>
    <hyperlink ref="G884" r:id="rId1628" display="mailto:akbarws@yahoo.com"/>
    <hyperlink ref="A885" r:id="rId1629" display="http://sc.hec.gov.pk/aphds/submit.asp?supid=2758"/>
    <hyperlink ref="G885" r:id="rId1630" display="mailto:akram_shah@upesh.edu.pk,"/>
    <hyperlink ref="A886" r:id="rId1631" display="http://sc.hec.gov.pk/aphds/submit.asp?supid=4348"/>
    <hyperlink ref="G886" r:id="rId1632" display="mailto:saib_2132003@yahoo.com"/>
    <hyperlink ref="A887" r:id="rId1633" display="http://sc.hec.gov.pk/aphds/submit.asp?supid=6397"/>
    <hyperlink ref="G887" r:id="rId1634" display="mailto:aunmuhammad78@yahoo.com"/>
    <hyperlink ref="A888" r:id="rId1635" display="http://sc.hec.gov.pk/aphds/submit.asp?supid=5853"/>
    <hyperlink ref="G888" r:id="rId1636" display="mailto:basitrasheed@upesh.edu.pk"/>
    <hyperlink ref="A889" r:id="rId1637" display="http://sc.hec.gov.pk/aphds/submit.asp?supid=6483"/>
    <hyperlink ref="G889" r:id="rId1638" display="mailto:faizannaqvi@uok.edu.pk"/>
    <hyperlink ref="A890" r:id="rId1639" display="http://sc.hec.gov.pk/aphds/submit.asp?supid=6406"/>
    <hyperlink ref="G890" r:id="rId1640" display="mailto:habib.naqvi@usindh.edu.pk;"/>
    <hyperlink ref="A891" r:id="rId1641" display="http://sc.hec.gov.pk/aphds/submit.asp?supid=2401"/>
    <hyperlink ref="G891" r:id="rId1642" display="mailto:hamad_shah@yahoo.com"/>
    <hyperlink ref="A892" r:id="rId1643" display="http://sc.hec.gov.pk/aphds/submit.asp?supid=4777"/>
    <hyperlink ref="G892" r:id="rId1644" display="mailto:kashifnawazshabbir@yahoo.com"/>
    <hyperlink ref="A893" r:id="rId1645" display="http://sc.hec.gov.pk/aphds/submit.asp?supid=7109"/>
    <hyperlink ref="G893" r:id="rId1646" display="mailto:kefiiqbal@hotmail.com"/>
    <hyperlink ref="A894" r:id="rId1647" display="http://sc.hec.gov.pk/aphds/submit.asp?supid=4210"/>
    <hyperlink ref="G894" r:id="rId1648" display="mailto:smshahid@uok.edu.pk"/>
    <hyperlink ref="A895" r:id="rId1649" display="http://sc.hec.gov.pk/aphds/submit.asp?supid=6023"/>
    <hyperlink ref="G895" r:id="rId1650" display="mailto:nisarhussain@bzu.edu.pk"/>
    <hyperlink ref="A896" r:id="rId1651" display="http://sc.hec.gov.pk/aphds/submit.asp?supid=2933"/>
    <hyperlink ref="G896" r:id="rId1652" display="mailto:ssqaiser2002@yahoo.com"/>
    <hyperlink ref="A897" r:id="rId1653" display="http://sc.hec.gov.pk/aphds/submit.asp?supid=1372"/>
    <hyperlink ref="G897" r:id="rId1654" display="mailto:syedalam@usa.net"/>
    <hyperlink ref="A898" r:id="rId1655" display="http://sc.hec.gov.pk/aphds/submit.asp?supid=2210"/>
    <hyperlink ref="G898" r:id="rId1656" display="mailto:shahid.syed@iiu.edu.pk;"/>
    <hyperlink ref="A899" r:id="rId1657" display="http://sc.hec.gov.pk/aphds/submit.asp?supid=2687"/>
    <hyperlink ref="G899" r:id="rId1658" display="mailto:dr_ss_ali@yahoo.com;"/>
    <hyperlink ref="A900" r:id="rId1659" display="http://sc.hec.gov.pk/aphds/submit.asp?supid=6948"/>
    <hyperlink ref="G900" r:id="rId1660" display="mailto:shujaitswati@gmail.com"/>
    <hyperlink ref="A901" r:id="rId1661" display="http://sc.hec.gov.pk/aphds/submit.asp?supid=3314"/>
    <hyperlink ref="G901" r:id="rId1662" display="mailto:statheer_2000@hotmail.com;"/>
    <hyperlink ref="A902" r:id="rId1663" display="http://sc.hec.gov.pk/aphds/submit.asp?supid=5657"/>
    <hyperlink ref="G902" r:id="rId1664" display="mailto:syedwhassan@yahoo.com"/>
    <hyperlink ref="A903" r:id="rId1665" display="http://sc.hec.gov.pk/aphds/submit.asp?supid=4769"/>
    <hyperlink ref="G903" r:id="rId1666" display="mailto:asma_baano@yahoo.com"/>
    <hyperlink ref="A904" r:id="rId1667" display="http://sc.hec.gov.pk/aphds/submit.asp?supid=4769"/>
    <hyperlink ref="G904" r:id="rId1668" display="mailto:asma_baano@yahoo.com"/>
    <hyperlink ref="A905" r:id="rId1669" display="http://sc.hec.gov.pk/aphds/submit.asp?supid=4334"/>
    <hyperlink ref="G905" r:id="rId1670" display="mailto:maria.ali01@yahoo.com"/>
    <hyperlink ref="A906" r:id="rId1671" display="http://sc.hec.gov.pk/aphds/submit.asp?supid=4786"/>
    <hyperlink ref="G906" r:id="rId1672" display="mailto:botanyusindh@yahoo.com"/>
    <hyperlink ref="A907" r:id="rId1673" display="http://sc.hec.gov.pk/aphds/submit.asp?supid=3012"/>
    <hyperlink ref="G907" r:id="rId1674" display="mailto:shamsi@super.net.pk"/>
    <hyperlink ref="A908" r:id="rId1675" display="http://sc.hec.gov.pk/aphds/submit.asp?supid=3173"/>
    <hyperlink ref="G908" r:id="rId1676" display="mailto:ssass85@yahoo.com"/>
    <hyperlink ref="A909" r:id="rId1677" display="http://sc.hec.gov.pk/aphds/submit.asp?supid=5656"/>
    <hyperlink ref="G909" r:id="rId1678" display="mailto:tahiraatiq@hotmail.com"/>
    <hyperlink ref="A910" r:id="rId1679" display="http://sc.hec.gov.pk/aphds/submit.asp?supid=5031"/>
    <hyperlink ref="G910" r:id="rId1680" display="mailto:rida_akash@hotmail.com"/>
    <hyperlink ref="A911" r:id="rId1681" display="http://sc.hec.gov.pk/aphds/submit.asp?supid=4031"/>
    <hyperlink ref="G911" r:id="rId1682" display="mailto:tahsingulzar1@yahoo.com"/>
    <hyperlink ref="A912" r:id="rId1683" display="http://sc.hec.gov.pk/aphds/submit.asp?supid=5433"/>
    <hyperlink ref="G912" r:id="rId1684" display="mailto:makhmoor@iccs.edu;"/>
    <hyperlink ref="A913" r:id="rId1685" display="http://sc.hec.gov.pk/aphds/submit.asp?supid=5861"/>
    <hyperlink ref="G913" r:id="rId1686" display="mailto:drtaniashakoori@yahoo.com"/>
    <hyperlink ref="A914" r:id="rId1687" display="http://sc.hec.gov.pk/aphds/submit.asp?supid=2689"/>
    <hyperlink ref="G914" r:id="rId1688" display="mailto:dr_tanveerakhtar@yahoo.com"/>
    <hyperlink ref="A915" r:id="rId1689" display="http://sc.hec.gov.pk/aphds/submit.asp?supid=6157"/>
    <hyperlink ref="G915" r:id="rId1690" display="mailto:hereistanvir@gmail.com"/>
    <hyperlink ref="A916" r:id="rId1691" display="http://sc.hec.gov.pk/aphds/submit.asp?supid=2437"/>
    <hyperlink ref="G916" r:id="rId1692" display="mailto:taariq.mahmood@yahoo.com,"/>
    <hyperlink ref="A917" r:id="rId1693" display="http://sc.hec.gov.pk/aphds/submit.asp?supid=2869"/>
    <hyperlink ref="G917" r:id="rId1694" display="mailto:tariqjanjua75@uaar.edu.pk"/>
    <hyperlink ref="A918" r:id="rId1695" display="http://sc.hec.gov.pk/aphds/submit.asp?supid=3426"/>
    <hyperlink ref="G918" r:id="rId1696" display="mailto:shahge266@gmail.com"/>
    <hyperlink ref="A919" r:id="rId1697" display="http://sc.hec.gov.pk/aphds/submit.asp?supid=3873"/>
    <hyperlink ref="G919" r:id="rId1698" display="mailto:takhan@uok.edu.pk;"/>
    <hyperlink ref="A920" r:id="rId1699" display="http://sc.hec.gov.pk/aphds/submit.asp?supid=3212"/>
    <hyperlink ref="G920" r:id="rId1700" display="mailto:tasnimfarasat@hotmail.com"/>
    <hyperlink ref="A921" r:id="rId1701" display="http://sc.hec.gov.pk/aphds/submit.asp?supid=174"/>
    <hyperlink ref="G921" r:id="rId1702" display="mailto:tayyab@cemb.edu.pk"/>
    <hyperlink ref="A922" r:id="rId1703" display="http://sc.hec.gov.pk/aphds/submit.asp?supid=4935"/>
    <hyperlink ref="G922" r:id="rId1704" display="mailto:tayyabalhr@yahoo.com"/>
    <hyperlink ref="A928" r:id="rId1705" display="http://sc.hec.gov.pk/aphds/submit.asp?supid=6179"/>
    <hyperlink ref="G928" r:id="rId1706" display="mailto:tayaba_pgmb@yahoo.com"/>
    <hyperlink ref="A929" r:id="rId1707" display="http://sc.hec.gov.pk/aphds/submit.asp?supid=2860"/>
    <hyperlink ref="G929" r:id="rId1708" display="mailto:arif143@yahoo.com"/>
    <hyperlink ref="A930" r:id="rId1709" display="http://sc.hec.gov.pk/aphds/submit.asp?supid=3499"/>
    <hyperlink ref="G930" r:id="rId1710" display="mailto:tayyaba_yasmin@comsat.edu.pk;"/>
    <hyperlink ref="A931" r:id="rId1711" display="http://sc.hec.gov.pk/aphds/submit.asp?supid=3034"/>
    <hyperlink ref="G931" r:id="rId1712" display="mailto:pakaim2001@yahoo.com"/>
    <hyperlink ref="A932" r:id="rId1713" display="http://sc.hec.gov.pk/aphds/submit.asp?supid=3593"/>
    <hyperlink ref="G932" r:id="rId1714" display="mailto:hellotoqeer04@yahoo.com"/>
    <hyperlink ref="A933" r:id="rId1715" display="http://sc.hec.gov.pk/aphds/submit.asp?supid=3771"/>
    <hyperlink ref="G933" r:id="rId1716" display="mailto:uhkniazi@gmail.com"/>
    <hyperlink ref="A934" r:id="rId1717" display="http://sc.hec.gov.pk/aphds/submit.asp?supid=4271"/>
    <hyperlink ref="G934" r:id="rId1718" display="mailto:umbreenahmed@yahoo.com"/>
    <hyperlink ref="A935" r:id="rId1719" display="http://sc.hec.gov.pk/aphds/submit.asp?supid=7111"/>
    <hyperlink ref="G935" r:id="rId1720" display="mailto:khanumbreen@yahoo.co.uk"/>
    <hyperlink ref="A936" r:id="rId1721" display="http://sc.hec.gov.pk/aphds/submit.asp?supid=5382"/>
    <hyperlink ref="G936" r:id="rId1722" display="mailto:umerfarooq@ayubmed.edu.pk"/>
    <hyperlink ref="A937" r:id="rId1723" display="http://sc.hec.gov.pk/aphds/submit.asp?supid=4082"/>
    <hyperlink ref="G937" r:id="rId1724" display="mailto:usmancemb@gmail.com"/>
    <hyperlink ref="A938" r:id="rId1725" display="http://sc.hec.gov.pk/aphds/submit.asp?supid=2876"/>
    <hyperlink ref="G938" r:id="rId1726" display="mailto:u_badar@yahoo.com"/>
    <hyperlink ref="A939" r:id="rId1727" display="http://sc.hec.gov.pk/aphds/submit.asp?supid=3887"/>
    <hyperlink ref="G939" r:id="rId1728" display="mailto:uzmaqau2003@yahoo.com"/>
    <hyperlink ref="A940" r:id="rId1729" display="http://sc.hec.gov.pk/aphds/submit.asp?supid=6752"/>
    <hyperlink ref="G940" r:id="rId1730" display="mailto:uzma67@hotmail.com"/>
    <hyperlink ref="A941" r:id="rId1731" display="http://sc.hec.gov.pk/aphds/submit.asp?supid=4406"/>
    <hyperlink ref="G941" r:id="rId1732" display="mailto:uzmashaukat283@hotmail.com"/>
    <hyperlink ref="A942" r:id="rId1733" display="http://sc.hec.gov.pk/aphds/submit.asp?supid=4643"/>
    <hyperlink ref="G942" r:id="rId1734" display="mailto:whdicp@yahoo.com"/>
    <hyperlink ref="A943" r:id="rId1735" display="http://sc.hec.gov.pk/aphds/submit.asp?supid=3269"/>
    <hyperlink ref="G943" r:id="rId1736" display="mailto:walayats@gmail.com,"/>
    <hyperlink ref="A944" r:id="rId1737" display="http://sc.hec.gov.pk/aphds/submit.asp?supid=5185"/>
    <hyperlink ref="G944" r:id="rId1738" display="mailto:waqar679@yahoo.co.uk"/>
    <hyperlink ref="A945" r:id="rId1739" display="http://sc.hec.gov.pk/aphds/submit.asp?supid=6405"/>
    <hyperlink ref="G945" r:id="rId1740" display="mailto:waqarali@uom.edu.pk"/>
    <hyperlink ref="A946" r:id="rId1741" display="http://sc.hec.gov.pk/aphds/submit.asp?supid=148"/>
    <hyperlink ref="G946" r:id="rId1742" display="mailto:wahmad@qau.edu.pk,"/>
    <hyperlink ref="A947" r:id="rId1743" display="http://sc.hec.gov.pk/aphds/submit.asp?supid=5135"/>
    <hyperlink ref="G947" r:id="rId1744" display="mailto:wasim.shehzad@uvas.edu.pk"/>
    <hyperlink ref="A948" r:id="rId1745" display="http://sc.hec.gov.pk/aphds/submit.asp?supid=4930"/>
    <hyperlink ref="G948" r:id="rId1746" display="mailto:roshni_yamin@yahoo.com"/>
    <hyperlink ref="A949" r:id="rId1747" display="http://sc.hec.gov.pk/aphds/submit.asp?supid=544"/>
    <hyperlink ref="G949" r:id="rId1748" display="mailto:yasmeen.kazi@salu.edu.pkyfkazi@yahoo.com"/>
    <hyperlink ref="A950" r:id="rId1749" display="http://sc.hec.gov.pk/aphds/submit.asp?supid=4768"/>
    <hyperlink ref="G950" r:id="rId1750" display="mailto:yasmeen1189@yahoo.com"/>
    <hyperlink ref="A951" r:id="rId1751" display="http://sc.hec.gov.pk/aphds/submit.asp?supid=3645"/>
    <hyperlink ref="G951" r:id="rId1752" display="mailto:yasrasarwar@yahoo.com"/>
    <hyperlink ref="A952" r:id="rId1753" display="http://sc.hec.gov.pk/aphds/submit.asp?supid=167"/>
    <hyperlink ref="G952" r:id="rId1754" display="mailto:shinwari2002@yahoo.com"/>
    <hyperlink ref="A953" r:id="rId1755" display="http://sc.hec.gov.pk/aphds/submit.asp?supid=6161"/>
    <hyperlink ref="G953" r:id="rId1756" display="mailto:dr.zafariqbal.pu@gmail.com"/>
    <hyperlink ref="A954" r:id="rId1757" display="http://sc.hec.gov.pk/aphds/submit.asp?supid=557"/>
    <hyperlink ref="G954" r:id="rId1758" display="mailto:zafariqbal1949@gmail.com"/>
    <hyperlink ref="A955" r:id="rId1759" display="http://sc.hec.gov.pk/aphds/submit.asp?supid=1982"/>
    <hyperlink ref="G955" r:id="rId1760" display="mailto:drzafar10@hotmail.com"/>
    <hyperlink ref="A956" r:id="rId1761" display="http://sc.hec.gov.pk/aphds/submit.asp?supid=6728"/>
    <hyperlink ref="G956" r:id="rId1762" display="mailto:z7.zafar@gmail.com"/>
    <hyperlink ref="A957" r:id="rId1763" display="http://sc.hec.gov.pk/aphds/submit.asp?supid=60"/>
    <hyperlink ref="G957" r:id="rId1764" display="mailto:zmkhalid@yahoo.com"/>
    <hyperlink ref="A958" r:id="rId1765" display="http://sc.hec.gov.pk/aphds/submit.asp?supid=2928"/>
    <hyperlink ref="G958" r:id="rId1766" display="mailto:zafarzu@yahoo.com"/>
    <hyperlink ref="A959" r:id="rId1767" display="http://sc.hec.gov.pk/aphds/submit.asp?supid=3385"/>
    <hyperlink ref="G959" r:id="rId1768" display="mailto:drzahiduaf2003@yahoo.com"/>
    <hyperlink ref="A960" r:id="rId1769" display="http://sc.hec.gov.pk/aphds/submit.asp?supid=1941"/>
    <hyperlink ref="G960" r:id="rId1770" display="mailto:khan_zaheergcu@yahoo.com"/>
    <hyperlink ref="A961" r:id="rId1771" display="http://sc.hec.gov.pk/aphds/submit.asp?supid=4925"/>
    <hyperlink ref="G961" r:id="rId1772" display="mailto:zabutt3@yahoo.com"/>
    <hyperlink ref="A962" r:id="rId1773" display="http://sc.hec.gov.pk/aphds/submit.asp?supid=3382"/>
    <hyperlink ref="G962" r:id="rId1774" display="mailto:zahidbiosciences@gmail.com;"/>
    <hyperlink ref="A963" r:id="rId1775" display="http://sc.hec.gov.pk/aphds/submit.asp?supid=5170"/>
    <hyperlink ref="G963" r:id="rId1776" display="mailto:zbuttusa@yahoo.com"/>
    <hyperlink ref="A964" r:id="rId1777" display="http://sc.hec.gov.pk/aphds/submit.asp?supid=2724"/>
    <hyperlink ref="G964" r:id="rId1778" display="mailto:zahid_biotech@yahoo.com"/>
    <hyperlink ref="A965" r:id="rId1779" display="http://sc.hec.gov.pk/aphds/submit.asp?supid=2821"/>
    <hyperlink ref="G965" r:id="rId1780" display="mailto:tasawark@gmail.com"/>
    <hyperlink ref="A966" r:id="rId1781" display="http://sc.hec.gov.pk/aphds/submit.asp?supid=66"/>
    <hyperlink ref="G966" r:id="rId1782" display="mailto:zazahir@yahoo.com"/>
    <hyperlink ref="A967" r:id="rId1783" display="http://sc.hec.gov.pk/aphds/submit.asp?supid=6624"/>
    <hyperlink ref="G967" r:id="rId1784" display="mailto:zasajid2000@yahoo.com;"/>
    <hyperlink ref="A968" r:id="rId1785" display="http://sc.hec.gov.pk/aphds/submit.asp?supid=4167"/>
    <hyperlink ref="G968" r:id="rId1786" display="mailto:samra201@hotmail.com"/>
    <hyperlink ref="A969" r:id="rId1787" display="http://sc.hec.gov.pk/aphds/submit.asp?supid=3459"/>
    <hyperlink ref="G969" r:id="rId1788" display="mailto:zpirzada2000@yahoo.com"/>
    <hyperlink ref="A970" r:id="rId1789" display="http://sc.hec.gov.pk/aphds/submit.asp?supid=5182"/>
    <hyperlink ref="G970" r:id="rId1790" display="mailto:zaigham.mmg@pu.edu.pk"/>
    <hyperlink ref="A971" r:id="rId1791" display="http://sc.hec.gov.pk/aphds/submit.asp?supid=6748"/>
    <hyperlink ref="G971" r:id="rId1792" display="mailto:z.kanwal01@gmail.com;"/>
    <hyperlink ref="A972" r:id="rId1793" display="http://sc.hec.gov.pk/aphds/submit.asp?supid=1459"/>
    <hyperlink ref="G972" r:id="rId1794" display="mailto:zakia.mmg@pu.edu.pk;umna123@yahoo.com"/>
    <hyperlink ref="A973" r:id="rId1795" display="http://sc.hec.gov.pk/aphds/submit.asp?supid=5375"/>
    <hyperlink ref="G973" r:id="rId1796" display="mailto:zakirullah@lums.edu.pk;"/>
    <hyperlink ref="A974" r:id="rId1797" display="http://sc.hec.gov.pk/aphds/submit.asp?supid=4634"/>
    <hyperlink ref="G974" r:id="rId1798" display="mailto:zaminss@uok.edu.pk"/>
    <hyperlink ref="A975" r:id="rId1799" display="http://sc.hec.gov.pk/aphds/submit.asp?supid=4639"/>
    <hyperlink ref="G975" r:id="rId1800" display="mailto:zarrinrizvi@yahoo.com"/>
    <hyperlink ref="A976" r:id="rId1801" display="http://sc.hec.gov.pk/aphds/submit.asp?supid=3093"/>
    <hyperlink ref="G976" r:id="rId1802" display="mailto:zeeshanpasha3@hotmail.com"/>
    <hyperlink ref="A977" r:id="rId1803" display="http://sc.hec.gov.pk/aphds/submit.asp?supid=6394"/>
    <hyperlink ref="G977" r:id="rId1804" display="mailto:zehra.manzoor@uok.edu.pk"/>
    <hyperlink ref="A983" r:id="rId1805" display="http://sc.hec.gov.pk/aphds/submit.asp?supid=3451"/>
    <hyperlink ref="G983" r:id="rId1806" display="mailto:ziasandhu@hotmail.com"/>
    <hyperlink ref="A984" r:id="rId1807" display="http://sc.hec.gov.pk/aphds/submit.asp?supid=4474"/>
    <hyperlink ref="G984" r:id="rId1808" display="mailto:zia.cemb@pu.edu.pk"/>
    <hyperlink ref="A985" r:id="rId1809" display="http://sc.hec.gov.pk/aphds/submit.asp?supid=2325"/>
    <hyperlink ref="G985" r:id="rId1810" display="mailto:Zubaida_yousaf@yahoo.com"/>
    <hyperlink ref="A986" r:id="rId1811" display="http://sc.hec.gov.pk/aphds/submit.asp?supid=3500"/>
    <hyperlink ref="G986" r:id="rId1812" display="mailto:chaudhry_zubeda@yahoo.com"/>
    <hyperlink ref="A987" r:id="rId1813" display="http://sc.hec.gov.pk/aphds/submit.asp?supid=6431"/>
    <hyperlink ref="G987" r:id="rId1814" display="mailto:zabhatti@ciit.net.pk;"/>
    <hyperlink ref="A993" r:id="rId1815" display="http://sc.hec.gov.pk/aphds/submit.asp?supid=6616"/>
    <hyperlink ref="G993" r:id="rId1816" display="mailto:drsairaazhar@ciit.net.pk"/>
    <hyperlink ref="A994" r:id="rId1817" display="http://sc.hec.gov.pk/aphds/submit.asp?supid=3492"/>
    <hyperlink ref="G994" r:id="rId1818" display="mailto:azhar.sherkheli@daad-alumni.de"/>
    <hyperlink ref="A995" r:id="rId1819" display="http://sc.hec.gov.pk/aphds/submit.asp?supid=5855"/>
    <hyperlink ref="G995" r:id="rId1820" display="mailto:lecturer2005@yahoo.com"/>
    <hyperlink ref="A996" r:id="rId1821" display="http://sc.hec.gov.pk/aphds/submit.asp?supid=142"/>
    <hyperlink ref="G996" r:id="rId1822" display="mailto:ahaq_nibge@yahoo.com"/>
    <hyperlink ref="A997" r:id="rId1823" display="http://sc.hec.gov.pk/aphds/submit.asp?supid=2840"/>
    <hyperlink ref="G997" r:id="rId1824" display="mailto:jabbarshah@ciit.net.pk"/>
    <hyperlink ref="A998" r:id="rId1825" display="http://sc.hec.gov.pk/aphds/submit.asp?supid=96"/>
    <hyperlink ref="G998" r:id="rId1826" display="mailto:khaliqnaveed2001@yahoo.com,"/>
    <hyperlink ref="A999" r:id="rId1827" display="http://sc.hec.gov.pk/aphds/submit.asp?supid=3379"/>
    <hyperlink ref="G999" r:id="rId1828" display="mailto:amannan@ciit.net.pk;"/>
    <hyperlink ref="A1000" r:id="rId1829" display="http://sc.hec.gov.pk/aphds/submit.asp?supid=3011"/>
    <hyperlink ref="G1000" r:id="rId1830" display="mailto:amawan@live.co.uk"/>
    <hyperlink ref="A1001" r:id="rId1831" display="http://sc.hec.gov.pk/aphds/submit.asp?supid=3011"/>
    <hyperlink ref="G1001" r:id="rId1832" display="mailto:amawan@live.co.uk"/>
    <hyperlink ref="A1002" r:id="rId1833" display="http://sc.hec.gov.pk/aphds/submit.asp?supid=3592"/>
    <hyperlink ref="G1002" r:id="rId1834" display="mailto:draskhan@ciitlahore.edu.pk"/>
    <hyperlink ref="A1003" r:id="rId1835" display="http://sc.hec.gov.pk/aphds/submit.asp?supid=630"/>
    <hyperlink ref="G1003" r:id="rId1836" display="mailto:abdullahdayo@yahoo.com"/>
    <hyperlink ref="A1004" r:id="rId1837" display="http://sc.hec.gov.pk/aphds/submit.asp?supid=3388"/>
    <hyperlink ref="G1004" r:id="rId1838" display="mailto:abida_rao@yahoo.com"/>
    <hyperlink ref="A1005" r:id="rId1839" display="http://sc.hec.gov.pk/aphds/submit.asp?supid=5678"/>
    <hyperlink ref="G1005" r:id="rId1840" display="mailto:ahmedazammalik@hotmail.com"/>
    <hyperlink ref="A1006" r:id="rId1841" display="http://sc.hec.gov.pk/aphds/submit.asp?supid=3893"/>
    <hyperlink ref="G1006" r:id="rId1842" display="mailto:atalal78@hotmail.com"/>
    <hyperlink ref="A1007" r:id="rId1843" display="http://sc.hec.gov.pk/aphds/submit.asp?supid=6333"/>
    <hyperlink ref="G1007" r:id="rId1844" display="mailto:dr.akhtarstar@gmail.com"/>
    <hyperlink ref="A1008" r:id="rId1845" display="http://sc.hec.gov.pk/aphds/submit.asp?supid=4076"/>
    <hyperlink ref="G1008" r:id="rId1846" display="mailto:amir_badshah@upesh.edu.pk;"/>
    <hyperlink ref="A1009" r:id="rId1847" display="http://sc.hec.gov.pk/aphds/submit.asp?supid=3888"/>
    <hyperlink ref="G1009" r:id="rId1848" display="mailto:amir@amcollege.nust.edu.pk"/>
    <hyperlink ref="A1010" r:id="rId1849" display="http://sc.hec.gov.pk/aphds/submit.asp?supid=1500"/>
    <hyperlink ref="G1010" r:id="rId1850" display="mailto:anwar.gilani@aku.edu"/>
    <hyperlink ref="A1011" r:id="rId1851" display="http://sc.hec.gov.pk/aphds/submit.asp?supid=3134"/>
    <hyperlink ref="G1011" r:id="rId1852" display="mailto:aqeelvet@hotmail.com"/>
    <hyperlink ref="A1012" r:id="rId1853" display="http://sc.hec.gov.pk/aphds/submit.asp?supid=2806"/>
    <hyperlink ref="G1012" r:id="rId1854" display="mailto:arifullahkhan979@hotmail.com"/>
    <hyperlink ref="A1013" r:id="rId1855" display="http://sc.hec.gov.pk/aphds/submit.asp?supid=4923"/>
    <hyperlink ref="G1013" r:id="rId1856" display="mailto:ashok21068@gmail.com"/>
    <hyperlink ref="A1014" r:id="rId1857" display="http://sc.hec.gov.pk/aphds/submit.asp?supid=6642"/>
    <hyperlink ref="G1014" r:id="rId1858" display="mailto:aslamkhan_mkd@yahoo.co.uk/"/>
    <hyperlink ref="A1015" r:id="rId1859" display="http://sc.hec.gov.pk/aphds/submit.asp?supid=5871"/>
    <hyperlink ref="G1015" r:id="rId1860" display="mailto:aiyshaabid@gmail.com"/>
    <hyperlink ref="A1016" r:id="rId1861" display="http://sc.hec.gov.pk/aphds/submit.asp?supid=977"/>
    <hyperlink ref="G1016" r:id="rId1862" display="mailto:ayyazalikhan@iadsr.edu.pk,"/>
    <hyperlink ref="A1017" r:id="rId1863" display="http://sc.hec.gov.pk/aphds/submit.asp?supid=6101"/>
    <hyperlink ref="G1017" r:id="rId1864" display="mailto:azhar_26@yahoo.com"/>
    <hyperlink ref="A1018" r:id="rId1865" display="http://sc.hec.gov.pk/aphds/submit.asp?supid=1102"/>
    <hyperlink ref="G1018" r:id="rId1866" display="mailto:azhar2003m@yahoo.com"/>
    <hyperlink ref="A1019" r:id="rId1867" display="http://sc.hec.gov.pk/aphds/submit.asp?supid=624"/>
    <hyperlink ref="G1019" r:id="rId1868" display="mailto:bashirdr2001@yahoo.com"/>
    <hyperlink ref="A1020" r:id="rId1869" display="http://sc.hec.gov.pk/aphds/submit.asp?supid=967"/>
    <hyperlink ref="G1020" r:id="rId1870" display="mailto:ahmadbprof@gmail.com"/>
    <hyperlink ref="A1021" r:id="rId1871" display="http://sc.hec.gov.pk/aphds/submit.asp?supid=1380"/>
    <hyperlink ref="G1021" r:id="rId1872" display="mailto:drbashirach@hotmail.com,"/>
    <hyperlink ref="A1022" r:id="rId1873" display="http://sc.hec.gov.pk/aphds/submit.asp?supid=728"/>
    <hyperlink ref="G1022" r:id="rId1874" display="mailto:djh@super.net.pk"/>
    <hyperlink ref="A1023" r:id="rId1875" display="http://sc.hec.gov.pk/aphds/submit.asp?supid=7311"/>
    <hyperlink ref="G1023" r:id="rId1876" display="mailto:dakhan@cpsp.edu.pk"/>
    <hyperlink ref="A1024" r:id="rId1877" display="http://sc.hec.gov.pk/aphds/submit.asp?supid=6334"/>
    <hyperlink ref="G1024" r:id="rId1878" display="mailto:ahmadkingsk@yahoo.com,"/>
    <hyperlink ref="A1025" r:id="rId1879" display="http://sc.hec.gov.pk/aphds/submit.asp?supid=5465"/>
    <hyperlink ref="G1025" r:id="rId1880" display="mailto:arkhaskheli@gmail.com"/>
    <hyperlink ref="A1026" r:id="rId1881" display="http://sc.hec.gov.pk/aphds/submit.asp?supid=7190"/>
    <hyperlink ref="G1026" r:id="rId1882" display="mailto:wahabscholar@yahoo.com"/>
    <hyperlink ref="A1027" r:id="rId1883" display="http://sc.hec.gov.pk/aphds/submit.asp?supid=6336"/>
    <hyperlink ref="G1027" r:id="rId1884" display="mailto:huma_biochemist@yahoo.com"/>
    <hyperlink ref="A1028" r:id="rId1885" display="http://sc.hec.gov.pk/aphds/submit.asp?supid=6159"/>
    <hyperlink ref="G1028" r:id="rId1886" display="mailto:k.shafique@duhs.edu.pk"/>
    <hyperlink ref="A1029" r:id="rId1887" display="http://sc.hec.gov.pk/aphds/submit.asp?supid=6235"/>
    <hyperlink ref="G1029" r:id="rId1888" display="mailto:hassan.mehmood@aku.edu;"/>
    <hyperlink ref="A1030" r:id="rId1889" display="http://sc.hec.gov.pk/aphds/submit.asp?supid=4281"/>
    <hyperlink ref="G1030" r:id="rId1890" display="mailto:asadpharmacist@hotmail.com;"/>
    <hyperlink ref="A1031" r:id="rId1891" display="http://sc.hec.gov.pk/aphds/submit.asp?supid=6402"/>
    <hyperlink ref="G1031" r:id="rId1892" display="mailto:a.qureshi@duhs.edu.pk"/>
    <hyperlink ref="A1032" r:id="rId1893" display="http://sc.hec.gov.pk/aphds/submit.asp?supid=6484"/>
    <hyperlink ref="G1032" r:id="rId1894" display="mailto:muhammadhanif14@yahoo.com"/>
    <hyperlink ref="A1033" r:id="rId1895" display="http://sc.hec.gov.pk/aphds/submit.asp?supid=4926"/>
    <hyperlink ref="G1033" r:id="rId1896" display="mailto:drsomi1983@yahoo.com"/>
    <hyperlink ref="A1034" r:id="rId1897" display="http://sc.hec.gov.pk/aphds/submit.asp?supid=4784"/>
    <hyperlink ref="G1034" r:id="rId1898" display="mailto:safila117@yahoo.com;"/>
    <hyperlink ref="A1035" r:id="rId1899" display="http://sc.hec.gov.pk/aphds/submit.asp?supid=1204"/>
    <hyperlink ref="G1035" r:id="rId1900" display="mailto:faqir@uaf.edu.pk;"/>
    <hyperlink ref="A1036" r:id="rId1901" display="http://sc.hec.gov.pk/aphds/submit.asp?supid=5018"/>
    <hyperlink ref="G1036" r:id="rId1902" display="mailto:drfarmanwazir@hotmail.com"/>
    <hyperlink ref="A1037" r:id="rId1903" display="http://sc.hec.gov.pk/aphds/submit.asp?supid=2967"/>
    <hyperlink ref="G1037" r:id="rId1904" display="mailto:farzeen_tanwir@yahoo.com"/>
    <hyperlink ref="A1038" r:id="rId1905" display="http://sc.hec.gov.pk/aphds/submit.asp?supid=980"/>
    <hyperlink ref="G1038" r:id="rId1906" display="mailto:khand_fd@hotmail.com;"/>
    <hyperlink ref="A1039" r:id="rId1907" display="http://sc.hec.gov.pk/aphds/submit.asp?supid=5362"/>
    <hyperlink ref="G1039" r:id="rId1908" display="mailto:fatimashoaib21@hotmail.com"/>
    <hyperlink ref="A1040" r:id="rId1909" display="http://sc.hec.gov.pk/aphds/submit.asp?supid=636"/>
    <hyperlink ref="G1040" r:id="rId1910" display="mailto:fazal_subhan@upesh.edu.pk"/>
    <hyperlink ref="A1041" r:id="rId1911" display="http://sc.hec.gov.pk/aphds/submit.asp?supid=2086"/>
    <hyperlink ref="G1041" r:id="rId1912" display="mailto:f.ghani@yahoo.co.in"/>
    <hyperlink ref="A1042" r:id="rId1913" display="http://sc.hec.gov.pk/aphds/submit.asp?supid=911"/>
    <hyperlink ref="G1042" r:id="rId1914" display="mailto:miana@riphah.edu.pk;"/>
    <hyperlink ref="A1052" r:id="rId1915" display="http://sc.hec.gov.pk/aphds/submit.asp?supid=7332"/>
    <hyperlink ref="G1052" r:id="rId1916" display="mailto:ghulam.abbas@hotmail.com"/>
    <hyperlink ref="A1053" r:id="rId1917" display="http://sc.hec.gov.pk/aphds/submit.asp?supid=3899"/>
    <hyperlink ref="G1053" r:id="rId1918" display="mailto:gmdogar356@gmail.com"/>
    <hyperlink ref="A1054" r:id="rId1919" display="http://sc.hec.gov.pk/aphds/submit.asp?supid=159"/>
    <hyperlink ref="G1054" r:id="rId1920" display="mailto:drgulmajeed@yahoo.com"/>
    <hyperlink ref="A1055" r:id="rId1921" display="http://sc.hec.gov.pk/aphds/submit.asp?supid=5369"/>
    <hyperlink ref="G1055" r:id="rId1922" display="mailto:gul_shahnaz_malik@yahoo.co.in"/>
    <hyperlink ref="A1056" r:id="rId1923" display="http://sc.hec.gov.pk/aphds/submit.asp?supid=5854"/>
    <hyperlink ref="G1056" r:id="rId1924" display="mailto:gulfam.uhs@gmail.com"/>
    <hyperlink ref="A1057" r:id="rId1925" display="http://sc.hec.gov.pk/aphds/submit.asp?supid=5138"/>
    <hyperlink ref="G1057" r:id="rId1926" display="mailto:drharoonakbar@uvas.edu.pk"/>
    <hyperlink ref="A1058" r:id="rId1927" display="http://sc.hec.gov.pk/aphds/submit.asp?supid=2452"/>
    <hyperlink ref="G1058" r:id="rId1928" display="mailto:hrahmad@cpsp.edu.pk"/>
    <hyperlink ref="A1059" r:id="rId1929" display="http://sc.hec.gov.pk/aphds/submit.asp?supid=2284"/>
    <hyperlink ref="G1059" r:id="rId1930" display="mailto:humarasheed@yahoo.com"/>
    <hyperlink ref="A1060" r:id="rId1931" display="http://sc.hec.gov.pk/aphds/submit.asp?supid=6345"/>
    <hyperlink ref="G1060" r:id="rId1932" display="mailto:humairaphd@hotmail.com"/>
    <hyperlink ref="A1061" r:id="rId1933" display="http://sc.hec.gov.pk/aphds/submit.asp?supid=5368"/>
    <hyperlink ref="G1061" r:id="rId1934" display="mailto:noureenhumaira@yahoo.com"/>
    <hyperlink ref="A1062" r:id="rId1935" display="http://sc.hec.gov.pk/aphds/submit.asp?supid=5367"/>
    <hyperlink ref="G1062" r:id="rId1936" display="mailto:ihsn99@yahoo.com"/>
    <hyperlink ref="A1063" r:id="rId1937" display="http://sc.hec.gov.pk/aphds/submit.asp?supid=2489"/>
    <hyperlink ref="G1063" r:id="rId1938" display="mailto:inamul.haq@ripah.edu.pk"/>
    <hyperlink ref="A1064" r:id="rId1939" display="http://sc.hec.gov.pk/aphds/submit.asp?supid=3378"/>
    <hyperlink ref="G1064" r:id="rId1940" display="mailto:inam_marwat333@yahoo.com"/>
    <hyperlink ref="A1065" r:id="rId1941" display="http://sc.hec.gov.pk/aphds/submit.asp?supid=611"/>
    <hyperlink ref="G1065" r:id="rId1942" display="mailto:iqbal_zhr@yahoo.com"/>
    <hyperlink ref="A1066" r:id="rId1943" display="http://sc.hec.gov.pk/aphds/submit.asp?supid=1416"/>
    <hyperlink ref="G1066" r:id="rId1944" display="mailto:biotronics2@yahoo.com"/>
    <hyperlink ref="A1067" r:id="rId1945" display="http://sc.hec.gov.pk/aphds/submit.asp?supid=1767"/>
    <hyperlink ref="G1067" r:id="rId1946" display="mailto:izharhussain@ciit.net.pk"/>
    <hyperlink ref="A1068" r:id="rId1947" display="http://sc.hec.gov.pk/aphds/submit.asp?supid=3558"/>
    <hyperlink ref="G1068" r:id="rId1948" display="mailto:jamshaidkhan@upesh.edu.pk"/>
    <hyperlink ref="A1069" r:id="rId1949" display="http://sc.hec.gov.pk/aphds/submit.asp?supid=3390"/>
    <hyperlink ref="G1069" r:id="rId1950" display="mailto:drjamshed@ciit.net.pk"/>
    <hyperlink ref="A1070" r:id="rId1951" display="http://sc.hec.gov.pk/aphds/submit.asp?supid=103"/>
    <hyperlink ref="G1070" r:id="rId1952" display="mailto:qureshijaved5@gmail.com"/>
    <hyperlink ref="A1071" r:id="rId1953" display="http://sc.hec.gov.pk/aphds/submit.asp?supid=5177"/>
    <hyperlink ref="G1071" r:id="rId1954" display="mailto:drjaveidiqbal@hotmail.com"/>
    <hyperlink ref="A1072" r:id="rId1955" display="http://sc.hec.gov.pk/aphds/submit.asp?supid=2688"/>
    <hyperlink ref="G1072" r:id="rId1956" display="mailto:kalsoom_farzana@hotmail.com"/>
    <hyperlink ref="A1073" r:id="rId1957" display="http://sc.hec.gov.pk/aphds/submit.asp?supid=3095"/>
    <hyperlink ref="G1073" r:id="rId1958" display="mailto:karamats@hotmail.com"/>
    <hyperlink ref="A1074" r:id="rId1959" display="http://sc.hec.gov.pk/aphds/submit.asp?supid=3097"/>
    <hyperlink ref="G1074" r:id="rId1960" display="mailto:hussain_761@yahoo.com;"/>
    <hyperlink ref="A1075" r:id="rId1961" display="http://sc.hec.gov.pk/aphds/submit.asp?supid=779"/>
    <hyperlink ref="G1075" r:id="rId1962" display="mailto:khjanbaz@hotmail.com"/>
    <hyperlink ref="A1076" r:id="rId1963" display="http://sc.hec.gov.pk/aphds/submit.asp?supid=3494"/>
    <hyperlink ref="G1076" r:id="rId1964" display="mailto:postdoc233@yahoo.com;"/>
    <hyperlink ref="A1077" r:id="rId1965" display="http://sc.hec.gov.pk/aphds/submit.asp?supid=616"/>
    <hyperlink ref="G1077" r:id="rId1966" display="mailto:nasirafzal@hotmail.com"/>
    <hyperlink ref="A1078" r:id="rId1967" display="http://sc.hec.gov.pk/aphds/submit.asp?supid=1092"/>
    <hyperlink ref="G1078" r:id="rId1968" display="mailto:ma786_786@yahoo.com"/>
    <hyperlink ref="A1079" r:id="rId1969" display="http://sc.hec.gov.pk/aphds/submit.asp?supid=5366"/>
    <hyperlink ref="G1079" r:id="rId1970" display="mailto:mm_taqi@qau.edu.pk"/>
    <hyperlink ref="A1080" r:id="rId1971" display="http://sc.hec.gov.pk/aphds/submit.asp?supid=242"/>
    <hyperlink ref="G1080" r:id="rId1972" display="mailto:herbalist53@yahoo.com"/>
    <hyperlink ref="A1081" r:id="rId1973" display="http://sc.hec.gov.pk/aphds/submit.asp?supid=965"/>
    <hyperlink ref="G1081" r:id="rId1974" display="mailto:m.qureshi@duhs.edu.pk"/>
    <hyperlink ref="A1082" r:id="rId1975" display="http://sc.hec.gov.pk/aphds/submit.asp?supid=2817"/>
    <hyperlink ref="G1082" r:id="rId1976" display="mailto:mirazam786@yahoo.com"/>
    <hyperlink ref="A1083" r:id="rId1977" display="http://sc.hec.gov.pk/aphds/submit.asp?supid=3013"/>
    <hyperlink ref="G1083" r:id="rId1978" display="mailto:ahmadmobasher@hotmail.com"/>
    <hyperlink ref="A1084" r:id="rId1979" display="http://sc.hec.gov.pk/aphds/submit.asp?supid=5862"/>
    <hyperlink ref="G1084" r:id="rId1980" display="mailto:ismailrph@upesh.edu.pk"/>
    <hyperlink ref="A1085" r:id="rId1981" display="http://sc.hec.gov.pk/aphds/submit.asp?supid=2935"/>
    <hyperlink ref="G1085" r:id="rId1982" display="mailto:mohdmpk@yahoo.com"/>
    <hyperlink ref="A1086" r:id="rId1983" display="http://sc.hec.gov.pk/aphds/submit.asp?supid=4504"/>
    <hyperlink ref="G1086" r:id="rId1984" display="mailto:pharmacistuom@yahoo.com"/>
    <hyperlink ref="A1087" r:id="rId1985" display="http://sc.hec.gov.pk/aphds/submit.asp?supid=3509"/>
    <hyperlink ref="G1087" r:id="rId1986" display="mailto:mshoaibkhan2003@yahoo.com"/>
    <hyperlink ref="A1088" r:id="rId1987" display="http://sc.hec.gov.pk/aphds/submit.asp?supid=1159"/>
    <hyperlink ref="G1088" r:id="rId1988" display="mailto:dr_msuleman@yahoo.com"/>
    <hyperlink ref="A1089" r:id="rId1989" display="http://sc.hec.gov.pk/aphds/submit.asp?supid=6951"/>
    <hyperlink ref="G1089" r:id="rId1990" display="mailto:akhlaqhayat@hotmail.com;"/>
    <hyperlink ref="A1090" r:id="rId1991" display="http://sc.hec.gov.pk/aphds/submit.asp?supid=241"/>
    <hyperlink ref="G1090" r:id="rId1992" display="mailto:drfarid_2006@yahoo.com"/>
    <hyperlink ref="A1091" r:id="rId1993" display="http://sc.hec.gov.pk/aphds/submit.asp?supid=2486"/>
    <hyperlink ref="G1091" r:id="rId1994" display="mailto:mhikram@hotmail.com"/>
    <hyperlink ref="A1092" r:id="rId1995" display="http://sc.hec.gov.pk/aphds/submit.asp?supid=2930"/>
    <hyperlink ref="G1092" r:id="rId1996" display="mailto:mhshoaib@uok.edu.pk,"/>
    <hyperlink ref="A1093" r:id="rId1997" display="http://sc.hec.gov.pk/aphds/submit.asp?supid=966"/>
    <hyperlink ref="G1093" r:id="rId1998" display="mailto:pharmchair@hotmail.com."/>
    <hyperlink ref="A1094" r:id="rId1999" display="http://sc.hec.gov.pk/aphds/submit.asp?supid=3831"/>
    <hyperlink ref="G1094" r:id="rId2000" display="mailto:mkaleem-amc@nust.edu.pk"/>
    <hyperlink ref="A1095" r:id="rId2001" display="http://sc.hec.gov.pk/aphds/submit.asp?supid=4770"/>
    <hyperlink ref="G1095" r:id="rId2002" display="mailto:pharmacistkhurram@hotmail.com"/>
    <hyperlink ref="A1096" r:id="rId2003" display="http://sc.hec.gov.pk/aphds/submit.asp?supid=4337"/>
    <hyperlink ref="G1096" r:id="rId2004" display="mailto:mna19bwp@yahoo.com"/>
    <hyperlink ref="A1097" r:id="rId2005" display="http://sc.hec.gov.pk/aphds/submit.asp?supid=3641"/>
    <hyperlink ref="G1097" r:id="rId2006" display="mailto:memon.qasim@lumhs.edu.pk"/>
    <hyperlink ref="A1098" r:id="rId2007" display="http://sc.hec.gov.pk/aphds/submit.asp?supid=6644"/>
    <hyperlink ref="G1098" r:id="rId2008" display="mailto:msaboor81@gmail.com"/>
    <hyperlink ref="A1099" r:id="rId2009" display="http://sc.hec.gov.pk/aphds/submit.asp?supid=2575"/>
    <hyperlink ref="G1099" r:id="rId2010" display="mailto:saeedrph2000@yahoo.com"/>
    <hyperlink ref="A1100" r:id="rId2011" display="http://sc.hec.gov.pk/aphds/submit.asp?supid=5557"/>
    <hyperlink ref="G1100" r:id="rId2012" display="mailto:saeed_pinum@yahoo.com"/>
    <hyperlink ref="A1101" r:id="rId2013" display="http://sc.hec.gov.pk/aphds/submit.asp?supid=4636"/>
    <hyperlink ref="G1101" r:id="rId2014" display="mailto:sameer.qureshi@duhs.edu.pk"/>
    <hyperlink ref="A1107" r:id="rId2015" display="http://sc.hec.gov.pk/aphds/submit.asp?supid=5683"/>
    <hyperlink ref="G1107" r:id="rId2016" display="mailto:muhd_shoaib@yahoo.com"/>
    <hyperlink ref="A1108" r:id="rId2017" display="http://sc.hec.gov.pk/aphds/submit.asp?supid=1095"/>
    <hyperlink ref="G1108" r:id="rId2018" display="mailto:drmsakhtar@gmail.com"/>
    <hyperlink ref="A1109" r:id="rId2019" display="http://sc.hec.gov.pk/aphds/submit.asp?supid=3305"/>
    <hyperlink ref="G1109" r:id="rId2020" display="mailto:dmtjk@hotmail.com"/>
    <hyperlink ref="A1110" r:id="rId2021" display="http://sc.hec.gov.pk/aphds/submit.asp?supid=3550"/>
    <hyperlink ref="G1110" r:id="rId2022" display="mailto:ansari.muhammad@gmail.com"/>
    <hyperlink ref="A1111" r:id="rId2023" display="http://sc.hec.gov.pk/aphds/submit.asp?supid=2373"/>
    <hyperlink ref="G1111" r:id="rId2024" display="mailto:mukhtarahmad66@yahoo.com;"/>
    <hyperlink ref="A1112" r:id="rId2025" display="http://sc.hec.gov.pk/aphds/submit.asp?supid=2919"/>
    <hyperlink ref="G1112" r:id="rId2026" display="mailto:drmhbukhari@yahoo.com"/>
    <hyperlink ref="A1113" r:id="rId2027" display="http://sc.hec.gov.pk/aphds/submit.asp?supid=162"/>
    <hyperlink ref="G1113" r:id="rId2028" display="mailto:najmimh@hotmail.com"/>
    <hyperlink ref="A1114" r:id="rId2029" display="http://sc.hec.gov.pk/aphds/submit.asp?supid=3213"/>
    <hyperlink ref="G1114" r:id="rId2030" display="mailto:nadeem_irfan@hotmail.com"/>
    <hyperlink ref="A1115" r:id="rId2031" display="http://sc.hec.gov.pk/aphds/submit.asp?supid=1814"/>
    <hyperlink ref="G1115" r:id="rId2032" display="mailto:naeeakh@yahoo.com"/>
    <hyperlink ref="A1116" r:id="rId2033" display="http://sc.hec.gov.pk/aphds/submit.asp?supid=3309"/>
    <hyperlink ref="G1116" r:id="rId2034" display="mailto:nafeesbacha@upesh.edu.pk"/>
    <hyperlink ref="A1117" r:id="rId2035" display="http://sc.hec.gov.pk/aphds/submit.asp?supid=726"/>
    <hyperlink ref="G1117" r:id="rId2036" display="mailto:araynens@gmail.com"/>
    <hyperlink ref="A1118" r:id="rId2037" display="http://sc.hec.gov.pk/aphds/submit.asp?supid=4173"/>
    <hyperlink ref="G1118" r:id="rId2038" display="mailto:drsawlani@yahoo.com;"/>
    <hyperlink ref="A1119" r:id="rId2039" display="http://sc.hec.gov.pk/aphds/submit.asp?supid=5872"/>
    <hyperlink ref="G1119" r:id="rId2040" display="mailto:nasiara.karim@hotmail.com"/>
    <hyperlink ref="A1120" r:id="rId2041" display="http://sc.hec.gov.pk/aphds/submit.asp?supid=3716"/>
    <hyperlink ref="G1120" r:id="rId2042" display="mailto:nasirabbas77@gmail.com"/>
    <hyperlink ref="A1121" r:id="rId2043" display="http://sc.hec.gov.pk/aphds/submit.asp?supid=6553"/>
    <hyperlink ref="G1121" r:id="rId2044" display="mailto:naveedtanoli2003@yahoo.com"/>
    <hyperlink ref="A1122" r:id="rId2045" display="http://sc.hec.gov.pk/aphds/submit.asp?supid=975"/>
    <hyperlink ref="G1122" r:id="rId2046" display="mailto:nakhtar567@hotmail.com"/>
    <hyperlink ref="A1123" r:id="rId2047" display="http://sc.hec.gov.pk/aphds/submit.asp?supid=2133"/>
    <hyperlink ref="G1123" r:id="rId2048" display="mailto:nazia508@yahoo.com"/>
    <hyperlink ref="A1124" r:id="rId2049" display="http://sc.hec.gov.pk/aphds/submit.asp?supid=3512"/>
    <hyperlink ref="G1124" r:id="rId2050" display="mailto:niazpharmacist@yahoo.com"/>
    <hyperlink ref="A1125" r:id="rId2051" display="http://sc.hec.gov.pk/aphds/submit.asp?supid=2701"/>
    <hyperlink ref="G1125" r:id="rId2052" display="mailto:nisar@ciit.net.pk"/>
    <hyperlink ref="A1126" r:id="rId2053" display="http://sc.hec.gov.pk/aphds/submit.asp?supid=3502"/>
    <hyperlink ref="G1126" r:id="rId2054" display="mailto:noshin_mushtaq@yahoo.com"/>
    <hyperlink ref="A1127" r:id="rId2055" display="http://sc.hec.gov.pk/aphds/submit.asp?supid=1774"/>
    <hyperlink ref="G1127" r:id="rId2056" display="mailto:nkabir1@hotmail.com"/>
    <hyperlink ref="A1128" r:id="rId2057" display="http://sc.hec.gov.pk/aphds/submit.asp?supid=4932"/>
    <hyperlink ref="G1128" r:id="rId2058" display="mailto:khwaja.zafar@live.com"/>
    <hyperlink ref="A1129" r:id="rId2059" display="http://sc.hec.gov.pk/aphds/submit.asp?supid=7390"/>
    <hyperlink ref="G1129" r:id="rId2060" display="mailto:nsm_karim@yahoo.com"/>
    <hyperlink ref="A1130" r:id="rId2061" display="http://sc.hec.gov.pk/aphds/submit.asp?supid=976"/>
    <hyperlink ref="G1130" r:id="rId2062" display="mailto:jokhiohl@super.net.pk"/>
    <hyperlink ref="A1131" r:id="rId2063" display="http://sc.hec.gov.pk/aphds/submit.asp?supid=976"/>
    <hyperlink ref="G1131" r:id="rId2064" display="mailto:jokhiohl@super.net.pk"/>
    <hyperlink ref="A1132" r:id="rId2065" display="http://sc.hec.gov.pk/aphds/submit.asp?supid=2487"/>
    <hyperlink ref="G1132" r:id="rId2066" display="mailto:drnazarmranjha@yahoo.com"/>
    <hyperlink ref="A1133" r:id="rId2067" display="http://sc.hec.gov.pk/aphds/submit.asp?supid=3640"/>
    <hyperlink ref="G1133" r:id="rId2068" display="mailto:qaiserjabeenkhan@yahoo.com;"/>
    <hyperlink ref="A1134" r:id="rId2069" display="http://sc.hec.gov.pk/aphds/submit.asp?supid=2281"/>
    <hyperlink ref="G1134" r:id="rId2070" display="mailto:rakhshan99@yahoo.com"/>
    <hyperlink ref="A1135" r:id="rId2071" display="http://sc.hec.gov.pk/aphds/submit.asp?supid=6399"/>
    <hyperlink ref="G1135" r:id="rId2072" display="mailto:rizwanhej@gmail.com"/>
    <hyperlink ref="A1136" r:id="rId2073" display="http://sc.hec.gov.pk/aphds/submit.asp?supid=6182"/>
    <hyperlink ref="G1136" r:id="rId2074" display="mailto:sabihakarim@yahoo.com"/>
    <hyperlink ref="A1137" r:id="rId2075" display="http://sc.hec.gov.pk/aphds/submit.asp?supid=4272"/>
    <hyperlink ref="G1137" r:id="rId2076" display="mailto:dr_sadaf_mumtaz@yahoo.com,"/>
    <hyperlink ref="A1138" r:id="rId2077" display="http://sc.hec.gov.pk/aphds/submit.asp?supid=6024"/>
    <hyperlink ref="G1138" r:id="rId2078" display="mailto:chaudhry_s@iadsr.edu.pk"/>
    <hyperlink ref="A1139" r:id="rId2079" display="http://sc.hec.gov.pk/aphds/submit.asp?supid=3430"/>
    <hyperlink ref="G1139" r:id="rId2080" display="mailto:sajidpharm@gmail.com"/>
    <hyperlink ref="A1140" r:id="rId2081" display="http://sc.hec.gov.pk/aphds/submit.asp?supid=5027"/>
    <hyperlink ref="G1140" r:id="rId2082" display="mailto:salim41us@yahoo.com"/>
    <hyperlink ref="A1141" r:id="rId2083" display="http://sc.hec.gov.pk/aphds/submit.asp?supid=3016"/>
    <hyperlink ref="G1141" r:id="rId2084" display="mailto:samisiraj.ibms@kmu.edu.pk"/>
    <hyperlink ref="A1142" r:id="rId2085" display="http://sc.hec.gov.pk/aphds/submit.asp?supid=563"/>
    <hyperlink ref="G1142" r:id="rId2086" display="mailto:samina_ku@hotmail.com"/>
    <hyperlink ref="A1143" r:id="rId2087" display="http://sc.hec.gov.pk/aphds/submit.asp?supid=2922"/>
    <hyperlink ref="G1143" r:id="rId2088" display="mailto:samrabashir@bzu.edu.pk"/>
    <hyperlink ref="A1144" r:id="rId2089" display="http://sc.hec.gov.pk/aphds/submit.asp?supid=3938"/>
    <hyperlink ref="G1144" r:id="rId2090" display="mailto:satariq@hotmail.com"/>
    <hyperlink ref="A1145" r:id="rId2091" display="http://sc.hec.gov.pk/aphds/submit.asp?supid=6554"/>
    <hyperlink ref="G1145" r:id="rId2092" display="mailto:drsamalik@gmail.com;"/>
    <hyperlink ref="A1146" r:id="rId2093" display="http://sc.hec.gov.pk/aphds/submit.asp?supid=5132"/>
    <hyperlink ref="G1146" r:id="rId2094" display="mailto:shujat786_786@yahoo.com"/>
    <hyperlink ref="A1147" r:id="rId2095" display="http://sc.hec.gov.pk/aphds/submit.asp?supid=2451"/>
    <hyperlink ref="G1147" r:id="rId2096" display="mailto:saadb23@yahoo.com"/>
    <hyperlink ref="A1148" r:id="rId2097" display="http://sc.hec.gov.pk/aphds/submit.asp?supid=1707"/>
    <hyperlink ref="G1148" r:id="rId2098" display="mailto:sigma_98@hotmail.com"/>
    <hyperlink ref="A1149" r:id="rId2099" display="http://sc.hec.gov.pk/aphds/submit.asp?supid=6744"/>
    <hyperlink ref="G1149" r:id="rId2100" display="mailto:allah_pharmacist@yahoo.com"/>
    <hyperlink ref="A1150" r:id="rId2101" display="http://sc.hec.gov.pk/aphds/submit.asp?supid=4776"/>
    <hyperlink ref="G1150" r:id="rId2102" display="mailto:pdplhr@yahoo.com"/>
    <hyperlink ref="A1151" r:id="rId2103" display="http://sc.hec.gov.pk/aphds/submit.asp?supid=2810"/>
    <hyperlink ref="G1151" r:id="rId2104" display="mailto:profgilani@gmail.com/amir.gilani@uol.edu.pk"/>
    <hyperlink ref="A1152" r:id="rId2105" display="http://sc.hec.gov.pk/aphds/submit.asp?supid=7025"/>
    <hyperlink ref="G1152" r:id="rId2106" display="mailto:smfhassan@uok.edu.pk"/>
    <hyperlink ref="A1153" r:id="rId2107" display="http://sc.hec.gov.pk/aphds/submit.asp?supid=3102"/>
    <hyperlink ref="G1153" r:id="rId2108" display="mailto:nawazish_husain@hotmail.com"/>
    <hyperlink ref="A1154" r:id="rId2109" display="http://sc.hec.gov.pk/aphds/submit.asp?supid=3094"/>
    <hyperlink ref="G1154" r:id="rId2110" display="mailto:saeedulhassan8@hotmail.com"/>
    <hyperlink ref="A1155" r:id="rId2111" display="http://sc.hec.gov.pk/aphds/submit.asp?supid=5671"/>
    <hyperlink ref="G1155" r:id="rId2112" display="mailto:suj55@yahoo.com"/>
    <hyperlink ref="A1156" r:id="rId2113" display="http://sc.hec.gov.pk/aphds/submit.asp?supid=3177"/>
    <hyperlink ref="G1156" r:id="rId2114" display="mailto:taouskhan@ciit.net.pk"/>
    <hyperlink ref="A1157" r:id="rId2115" display="http://sc.hec.gov.pk/aphds/lists/supdetail.asp?id=9&amp;offset=0"/>
    <hyperlink ref="B1157" r:id="rId2116" display="http://sc.hec.gov.pk/aphds/lists/supdetail.asp?id=9&amp;offset=50"/>
    <hyperlink ref="C1157" r:id="rId2117" display="http://sc.hec.gov.pk/aphds/lists/supdetail.asp?id=9&amp;offset=150"/>
    <hyperlink ref="D1157" r:id="rId2118" display="http://sc.hec.gov.pk/aphds/lists/supdetail.asp?id=9&amp;offset=-1"/>
    <hyperlink ref="A1163" r:id="rId2119" display="http://sc.hec.gov.pk/aphds/submit.asp?supid=6827"/>
    <hyperlink ref="G1163" r:id="rId2120" display="mailto:dr.tariq@ucp.edu.pk"/>
    <hyperlink ref="A1164" r:id="rId2121" display="http://sc.hec.gov.pk/aphds/submit.asp?supid=139"/>
    <hyperlink ref="G1164" r:id="rId2122" display="mailto:drmasud_tariq@hotmail.com"/>
    <hyperlink ref="A1165" r:id="rId2123" display="http://sc.hec.gov.pk/aphds/submit.asp?supid=5365"/>
    <hyperlink ref="G1165" r:id="rId2124" display="mailto:tofeeq_ur_rehman@hotmail.com;"/>
    <hyperlink ref="A1166" r:id="rId2125" display="http://sc.hec.gov.pk/aphds/submit.asp?supid=4563"/>
    <hyperlink ref="G1166" r:id="rId2126" display="mailto:touqeer.aahmed@gmail.com;"/>
    <hyperlink ref="A1167" r:id="rId2127" display="http://sc.hec.gov.pk/aphds/submit.asp?supid=978"/>
    <hyperlink ref="G1167" r:id="rId2128" display="mailto:ugk_2005@yahoo.com"/>
    <hyperlink ref="A1168" r:id="rId2129" display="http://sc.hec.gov.pk/aphds/submit.asp?supid=6241"/>
    <hyperlink ref="G1168" r:id="rId2130" display="mailto:wajih76@gmal.com"/>
    <hyperlink ref="A1169" r:id="rId2131" display="http://sc.hec.gov.pk/aphds/submit.asp?supid=2820"/>
    <hyperlink ref="G1169" r:id="rId2132" display="mailto:waqar75@hotmail.com"/>
    <hyperlink ref="A1170" r:id="rId2133" display="http://sc.hec.gov.pk/aphds/submit.asp?supid=974"/>
    <hyperlink ref="G1170" r:id="rId2134" display="mailto:zafar_iqbal@upesh.edu.pk"/>
    <hyperlink ref="A1171" r:id="rId2135" display="http://sc.hec.gov.pk/aphds/submit.asp?supid=4325"/>
    <hyperlink ref="G1171" r:id="rId2136" display="mailto:zafar.iqbal@aup.edu.pk"/>
    <hyperlink ref="A1172" r:id="rId2137" display="http://sc.hec.gov.pk/aphds/submit.asp?supid=556"/>
    <hyperlink ref="G1172" r:id="rId2138" display="mailto:zssaify@gmail.com"/>
    <hyperlink ref="A1173" r:id="rId2139" display="http://sc.hec.gov.pk/aphds/submit.asp?supid=3508"/>
    <hyperlink ref="G1173" r:id="rId2140" display="mailto:zahid1.iqbal1@gmail.com"/>
    <hyperlink ref="A1174" r:id="rId2141" display="http://sc.hec.gov.pk/aphds/submit.asp?supid=2156"/>
    <hyperlink ref="G1174" r:id="rId2142" display="mailto:zahussai@yahoo.ca"/>
    <hyperlink ref="A1175" r:id="rId2143" display="http://sc.hec.gov.pk/aphds/submit.asp?supid=179"/>
    <hyperlink ref="G1175" r:id="rId2144" display="mailto:zahra.hasan@aku.edu"/>
    <hyperlink ref="A1176" r:id="rId2145" display="http://sc.hec.gov.pk/aphds/submit.asp?supid=4933"/>
    <hyperlink ref="G1176" r:id="rId2146" display="mailto:zeeshan_feroz2005@yahoo.com"/>
    <hyperlink ref="A1177" r:id="rId2147" display="http://sc.hec.gov.pk/aphds/submit.asp?supid=4551"/>
    <hyperlink ref="G1177" r:id="rId2148" display="mailto:ziaud.din@aup.edu.pk"/>
    <hyperlink ref="A1178" r:id="rId2149" display="http://sc.hec.gov.pk/aphds/submit.asp?supid=766"/>
    <hyperlink ref="G1178" r:id="rId2150" display="mailto:drziar@yahoo.com"/>
  </hyperlinks>
  <pageMargins left="0.7" right="0.7" top="0.75" bottom="0.75" header="0.3" footer="0.3"/>
  <pageSetup orientation="portrait" r:id="rId21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UMASS Medical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Rajeshkumar, Barur</dc:creator>
  <cp:lastModifiedBy>Rajeshkumar, Barur</cp:lastModifiedBy>
  <dcterms:created xsi:type="dcterms:W3CDTF">2014-12-15T20:14:19Z</dcterms:created>
  <dcterms:modified xsi:type="dcterms:W3CDTF">2014-12-21T17:45:58Z</dcterms:modified>
</cp:coreProperties>
</file>